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Магазин\"/>
    </mc:Choice>
  </mc:AlternateContent>
  <workbookProtection workbookAlgorithmName="SHA-512" workbookHashValue="BBYkH0+exFvClTfPG+WoaFJzDDrs3xclj18axQLeuIb2QFzQhIYRwHCiVoUT5EY6C1LAzuBAdrZSqO05w0/FOg==" workbookSaltValue="fwjZdagHZ4WJoarJeGcn0w==" workbookSpinCount="100000" lockStructure="1"/>
  <bookViews>
    <workbookView xWindow="0" yWindow="0" windowWidth="12210" windowHeight="10620" tabRatio="801"/>
  </bookViews>
  <sheets>
    <sheet name="ассортимент" sheetId="16" r:id="rId1"/>
  </sheets>
  <definedNames>
    <definedName name="_xlnm._FilterDatabase" localSheetId="0" hidden="1">ассортимент!$B$14:$M$278</definedName>
    <definedName name="а1">ассортимент!#REF!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3" i="16" l="1"/>
  <c r="O284" i="16"/>
  <c r="O285" i="16"/>
  <c r="O286" i="16"/>
  <c r="O287" i="16"/>
  <c r="O288" i="16"/>
  <c r="O289" i="16"/>
  <c r="O290" i="16"/>
  <c r="O291" i="16"/>
  <c r="O292" i="16"/>
  <c r="O293" i="16"/>
  <c r="O294" i="16"/>
  <c r="O295" i="16"/>
  <c r="O296" i="16"/>
  <c r="O297" i="16"/>
  <c r="O298" i="16"/>
  <c r="O299" i="16"/>
  <c r="O300" i="16"/>
  <c r="O301" i="16"/>
  <c r="O302" i="16"/>
  <c r="O303" i="16"/>
  <c r="O304" i="16"/>
  <c r="O305" i="16"/>
  <c r="O306" i="16"/>
  <c r="O307" i="16"/>
  <c r="O308" i="16"/>
  <c r="O309" i="16"/>
  <c r="O310" i="16"/>
  <c r="O311" i="16"/>
  <c r="O312" i="16"/>
  <c r="O313" i="16"/>
  <c r="O314" i="16"/>
  <c r="O315" i="16"/>
  <c r="O316" i="16"/>
  <c r="O317" i="16"/>
  <c r="O318" i="16"/>
  <c r="O319" i="16"/>
  <c r="O320" i="16"/>
  <c r="O321" i="16"/>
  <c r="O322" i="16"/>
  <c r="O323" i="16"/>
  <c r="O324" i="16"/>
  <c r="O325" i="16"/>
  <c r="O326" i="16"/>
  <c r="O327" i="16"/>
  <c r="O328" i="16"/>
  <c r="O329" i="16"/>
  <c r="O330" i="16"/>
  <c r="O331" i="16"/>
  <c r="O332" i="16"/>
  <c r="O333" i="16"/>
  <c r="O334" i="16"/>
  <c r="O335" i="16"/>
  <c r="O336" i="16"/>
  <c r="O337" i="16"/>
  <c r="O338" i="16"/>
  <c r="O339" i="16"/>
  <c r="O340" i="16"/>
  <c r="O341" i="16"/>
  <c r="O342" i="16"/>
  <c r="O343" i="16"/>
  <c r="O344" i="16"/>
  <c r="O345" i="16"/>
  <c r="O346" i="16"/>
  <c r="O347" i="16"/>
  <c r="O348" i="16"/>
  <c r="O349" i="16"/>
  <c r="O350" i="16"/>
  <c r="O351" i="16"/>
  <c r="O352" i="16"/>
  <c r="O353" i="16"/>
  <c r="O278" i="16" l="1"/>
  <c r="O277" i="16"/>
  <c r="O276" i="16"/>
  <c r="O275" i="16"/>
  <c r="O274" i="16"/>
  <c r="O273" i="16"/>
  <c r="O272" i="16"/>
  <c r="O271" i="16"/>
  <c r="O270" i="16"/>
  <c r="O269" i="16"/>
  <c r="O268" i="16"/>
  <c r="O267" i="16"/>
  <c r="O266" i="16"/>
  <c r="O265" i="16"/>
  <c r="O264" i="16"/>
  <c r="O263" i="16"/>
  <c r="O262" i="16"/>
  <c r="O261" i="16"/>
  <c r="O260" i="16"/>
  <c r="O15" i="16" l="1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O94" i="16"/>
  <c r="O95" i="16"/>
  <c r="O96" i="16"/>
  <c r="O97" i="16"/>
  <c r="O98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4" i="16"/>
  <c r="O115" i="16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O135" i="16"/>
  <c r="O136" i="16"/>
  <c r="O137" i="16"/>
  <c r="O138" i="16"/>
  <c r="O139" i="16"/>
  <c r="O140" i="16"/>
  <c r="O141" i="16"/>
  <c r="O142" i="16"/>
  <c r="O143" i="16"/>
  <c r="O144" i="16"/>
  <c r="O145" i="16"/>
  <c r="O146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O165" i="16"/>
  <c r="O166" i="16"/>
  <c r="O167" i="16"/>
  <c r="O168" i="16"/>
  <c r="O169" i="16"/>
  <c r="O170" i="16"/>
  <c r="O171" i="16"/>
  <c r="O172" i="16"/>
  <c r="O173" i="16"/>
  <c r="O174" i="16"/>
  <c r="O175" i="16"/>
  <c r="O176" i="16"/>
  <c r="O177" i="16"/>
  <c r="O178" i="16"/>
  <c r="O179" i="16"/>
  <c r="O180" i="16"/>
  <c r="O181" i="16"/>
  <c r="O182" i="16"/>
  <c r="O183" i="16"/>
  <c r="O184" i="16"/>
  <c r="O185" i="16"/>
  <c r="O186" i="16"/>
  <c r="O187" i="16"/>
  <c r="O188" i="16"/>
  <c r="O189" i="16"/>
  <c r="O190" i="16"/>
  <c r="O191" i="16"/>
  <c r="O192" i="16"/>
  <c r="O193" i="16"/>
  <c r="O194" i="16"/>
  <c r="O195" i="16"/>
  <c r="O196" i="16"/>
  <c r="O197" i="16"/>
  <c r="O198" i="16"/>
  <c r="O199" i="16"/>
  <c r="O200" i="16"/>
  <c r="O201" i="16"/>
  <c r="O202" i="16"/>
  <c r="O203" i="16"/>
  <c r="O204" i="16"/>
  <c r="O205" i="16"/>
  <c r="O206" i="16"/>
  <c r="O207" i="16"/>
  <c r="O208" i="16"/>
  <c r="O209" i="16"/>
  <c r="O210" i="16"/>
  <c r="O211" i="16"/>
  <c r="O212" i="16"/>
  <c r="O213" i="16"/>
  <c r="O214" i="16"/>
  <c r="O215" i="16"/>
  <c r="O216" i="16"/>
  <c r="O217" i="16"/>
  <c r="O218" i="16"/>
  <c r="O219" i="16"/>
  <c r="O220" i="16"/>
  <c r="O221" i="16"/>
  <c r="O222" i="16"/>
  <c r="O223" i="16"/>
  <c r="O224" i="16"/>
  <c r="O225" i="16"/>
  <c r="O226" i="16"/>
  <c r="O227" i="16"/>
  <c r="O228" i="16"/>
  <c r="O229" i="16"/>
  <c r="O230" i="16"/>
  <c r="O231" i="16"/>
  <c r="O232" i="16"/>
  <c r="O233" i="16"/>
  <c r="O234" i="16"/>
  <c r="O235" i="16"/>
  <c r="O236" i="16"/>
  <c r="O237" i="16"/>
  <c r="O238" i="16"/>
  <c r="O239" i="16"/>
  <c r="O240" i="16"/>
  <c r="O241" i="16"/>
  <c r="O242" i="16"/>
  <c r="O243" i="16"/>
  <c r="O244" i="16"/>
  <c r="O245" i="16"/>
  <c r="O246" i="16"/>
  <c r="O247" i="16"/>
  <c r="O248" i="16"/>
  <c r="O249" i="16"/>
  <c r="O250" i="16"/>
  <c r="O251" i="16"/>
  <c r="O252" i="16"/>
  <c r="O253" i="16"/>
  <c r="O254" i="16"/>
  <c r="O255" i="16"/>
  <c r="O256" i="16"/>
  <c r="O257" i="16"/>
  <c r="O258" i="16"/>
  <c r="O282" i="16"/>
  <c r="O354" i="16" s="1"/>
  <c r="D5" i="16" l="1"/>
</calcChain>
</file>

<file path=xl/sharedStrings.xml><?xml version="1.0" encoding="utf-8"?>
<sst xmlns="http://schemas.openxmlformats.org/spreadsheetml/2006/main" count="1025" uniqueCount="1009">
  <si>
    <r>
      <t>Календула, экстракт</t>
    </r>
    <r>
      <rPr>
        <sz val="12"/>
        <rFont val="Times New Roman"/>
        <family val="1"/>
        <charset val="204"/>
      </rPr>
      <t/>
    </r>
  </si>
  <si>
    <t>Хвоя,  экстракт</t>
  </si>
  <si>
    <r>
      <t>Красный перец, экстракт</t>
    </r>
    <r>
      <rPr>
        <sz val="12"/>
        <rFont val="Times New Roman"/>
        <family val="1"/>
        <charset val="204"/>
      </rPr>
      <t/>
    </r>
  </si>
  <si>
    <r>
      <t>Розмарин, экстракт</t>
    </r>
    <r>
      <rPr>
        <sz val="12"/>
        <rFont val="Times New Roman"/>
        <family val="1"/>
        <charset val="204"/>
      </rPr>
      <t/>
    </r>
  </si>
  <si>
    <r>
      <t>Зародыши пшеницы, экстракт</t>
    </r>
    <r>
      <rPr>
        <sz val="12"/>
        <rFont val="Times New Roman"/>
        <family val="1"/>
        <charset val="204"/>
      </rPr>
      <t/>
    </r>
  </si>
  <si>
    <t>Череда, экстракт</t>
  </si>
  <si>
    <t>Конский каштан, экстракт</t>
  </si>
  <si>
    <t>Хмель, экстракт</t>
  </si>
  <si>
    <t>Лопух, экстракт</t>
  </si>
  <si>
    <t>Лавр, экстракт</t>
  </si>
  <si>
    <t>Гвоздика, экстракт</t>
  </si>
  <si>
    <t xml:space="preserve">Шалфей, экстракт </t>
  </si>
  <si>
    <r>
      <t xml:space="preserve">Облепиха ягода, экстракт </t>
    </r>
    <r>
      <rPr>
        <sz val="10"/>
        <rFont val="Times New Roman"/>
        <family val="1"/>
        <charset val="204"/>
      </rPr>
      <t/>
    </r>
  </si>
  <si>
    <t xml:space="preserve">Ромашка, экстракт </t>
  </si>
  <si>
    <t xml:space="preserve">Зверобой, экстракт </t>
  </si>
  <si>
    <t xml:space="preserve">Крапива, экстракт </t>
  </si>
  <si>
    <t>Солодка, экстракт</t>
  </si>
  <si>
    <t>Кофе зеленый, экстракт</t>
  </si>
  <si>
    <t>Монарда, экстракт</t>
  </si>
  <si>
    <t>Липа, экстракт</t>
  </si>
  <si>
    <t>Бессмертник, экстракт</t>
  </si>
  <si>
    <t>Калина, экстракт</t>
  </si>
  <si>
    <t>Хлопок, экстракт</t>
  </si>
  <si>
    <t>Подорожник</t>
  </si>
  <si>
    <t>Можжевельник, экстракт</t>
  </si>
  <si>
    <t>Ламинария, экстракт</t>
  </si>
  <si>
    <t>Хвощ, экстракт</t>
  </si>
  <si>
    <t>Полынь, экстракт</t>
  </si>
  <si>
    <t>Арника, экстракт</t>
  </si>
  <si>
    <t>Грейпфрут, экстракт</t>
  </si>
  <si>
    <t>Лимон, экстракт</t>
  </si>
  <si>
    <t>Апельсин, экстракт</t>
  </si>
  <si>
    <t>Василёк, экстракт</t>
  </si>
  <si>
    <t>Фенхель, экстракт</t>
  </si>
  <si>
    <t>Овёс, экстракт</t>
  </si>
  <si>
    <t>Черника, экстракт</t>
  </si>
  <si>
    <t>Лаванда, экстракт</t>
  </si>
  <si>
    <t>Расторопша, экстракт</t>
  </si>
  <si>
    <t>Ива кора, экстракт</t>
  </si>
  <si>
    <t>Мята, экстракт</t>
  </si>
  <si>
    <t>Эхинацея, экстракт</t>
  </si>
  <si>
    <t>Бадяга, экстракт</t>
  </si>
  <si>
    <t>Тысячелистник, экстракт</t>
  </si>
  <si>
    <t>Прополис, экстракт</t>
  </si>
  <si>
    <t>Наименование</t>
  </si>
  <si>
    <t>Окопник, экстракт</t>
  </si>
  <si>
    <t>Тыква, экстракт</t>
  </si>
  <si>
    <t>Амарант, экстракт</t>
  </si>
  <si>
    <t>Сабельник корень, экстракт</t>
  </si>
  <si>
    <t>Чистотел, экстракт</t>
  </si>
  <si>
    <t>Пустырник, экстракт</t>
  </si>
  <si>
    <t>Чай зеленый, экстракт</t>
  </si>
  <si>
    <t>Роза, экстракт</t>
  </si>
  <si>
    <t>Клюква, экстракт</t>
  </si>
  <si>
    <t>Таволга, экстракт</t>
  </si>
  <si>
    <t>Женьшень, экстракт</t>
  </si>
  <si>
    <t>Малина, экстракт</t>
  </si>
  <si>
    <t>Морошка, экстракт</t>
  </si>
  <si>
    <t>Петрушка, экстракт</t>
  </si>
  <si>
    <t>Центелла, экстракт</t>
  </si>
  <si>
    <t>Осина кора, экстракт</t>
  </si>
  <si>
    <t>Брусника лист, экстракт</t>
  </si>
  <si>
    <t>Цикорий, экстракт</t>
  </si>
  <si>
    <t>Куркума, экстракт</t>
  </si>
  <si>
    <t>Масло семян тыквы</t>
  </si>
  <si>
    <t>Масло шиповника</t>
  </si>
  <si>
    <t>Клевер, экстракт</t>
  </si>
  <si>
    <t>Дуб кора, экстракт</t>
  </si>
  <si>
    <t>Виноград косточка, экстракт</t>
  </si>
  <si>
    <t>Тмин черный, экстракт</t>
  </si>
  <si>
    <t>Эвкалипт, экстракт</t>
  </si>
  <si>
    <t>Чабрец, экстракт</t>
  </si>
  <si>
    <t>Пихта, экстракт</t>
  </si>
  <si>
    <t>Лайм, экстракт</t>
  </si>
  <si>
    <t>Фукус, экстракт</t>
  </si>
  <si>
    <r>
      <t>Берёза, экстракт</t>
    </r>
    <r>
      <rPr>
        <sz val="12"/>
        <rFont val="Times New Roman"/>
        <family val="1"/>
        <charset val="204"/>
      </rPr>
      <t/>
    </r>
  </si>
  <si>
    <t>Паприка, экстракт</t>
  </si>
  <si>
    <t>Шиповник, экстракт</t>
  </si>
  <si>
    <t>Папоротник, экстракт</t>
  </si>
  <si>
    <t>Виноград белый, экстракт</t>
  </si>
  <si>
    <t>Фиалка, экстракт</t>
  </si>
  <si>
    <t>Тимьян, экстракт</t>
  </si>
  <si>
    <t>Чеснок, экстракт</t>
  </si>
  <si>
    <t>Мирра, экстракт</t>
  </si>
  <si>
    <t>Манжетка, экстракт</t>
  </si>
  <si>
    <t>Гранат, экстракт</t>
  </si>
  <si>
    <t>Брусника, ягода</t>
  </si>
  <si>
    <t>Анчан, экстракт</t>
  </si>
  <si>
    <t>Горец змеиный, экстракт</t>
  </si>
  <si>
    <t>Копеечник, экстракт</t>
  </si>
  <si>
    <t>Толокнянка, экстракт</t>
  </si>
  <si>
    <t>Родиола, корень</t>
  </si>
  <si>
    <t>Огурец, экстракт</t>
  </si>
  <si>
    <t>Земляника, экстракт</t>
  </si>
  <si>
    <t>Орех грецкий плод, экстракт</t>
  </si>
  <si>
    <t>Мед, экстракт</t>
  </si>
  <si>
    <t>Анис, экстракт</t>
  </si>
  <si>
    <t>Ананас, экстракт</t>
  </si>
  <si>
    <t>Вишня, экстракт</t>
  </si>
  <si>
    <t>Пион, экстракт</t>
  </si>
  <si>
    <t>Базилик, экстракт</t>
  </si>
  <si>
    <t>Боярышник плод, экстракт</t>
  </si>
  <si>
    <t>Пажитник, экстракт</t>
  </si>
  <si>
    <t>Гибискус, экстракт</t>
  </si>
  <si>
    <t>Морковь, экстракт</t>
  </si>
  <si>
    <t>Сафлор, экстракт</t>
  </si>
  <si>
    <t>Чайное дерево, экстракт</t>
  </si>
  <si>
    <t>Ваниль, экстракт</t>
  </si>
  <si>
    <t>Мальва, экстракт</t>
  </si>
  <si>
    <t>Мелисса, экстракт</t>
  </si>
  <si>
    <t>Айва, экстракт</t>
  </si>
  <si>
    <t>Элеутерококк, экстракт</t>
  </si>
  <si>
    <t>Орегано, экстракт</t>
  </si>
  <si>
    <t>Авокадо, экстракт</t>
  </si>
  <si>
    <t>Иван-чай, экстракт</t>
  </si>
  <si>
    <t>Аир, экстракт</t>
  </si>
  <si>
    <t>Спирулина, экстракт</t>
  </si>
  <si>
    <t>Артишок, экстракт</t>
  </si>
  <si>
    <t>Алоэ, экстракт</t>
  </si>
  <si>
    <t>Пижма, экстракт</t>
  </si>
  <si>
    <t>Одуванчик корень, экстракт</t>
  </si>
  <si>
    <t>Ежевика, экстракт</t>
  </si>
  <si>
    <t>Мандарин, экстракт</t>
  </si>
  <si>
    <t>Камелия, экстракт</t>
  </si>
  <si>
    <t>Чай черный, экстракт</t>
  </si>
  <si>
    <t>Жожоба, экстракт</t>
  </si>
  <si>
    <t>Ши, экстракт</t>
  </si>
  <si>
    <t>Девясил, экстракт</t>
  </si>
  <si>
    <t>Томат, экстракт</t>
  </si>
  <si>
    <t>Брокколи, экстракт</t>
  </si>
  <si>
    <t>Манго, экстракт</t>
  </si>
  <si>
    <t>Шпинат, экстракт</t>
  </si>
  <si>
    <t>Спаржа, экстракт</t>
  </si>
  <si>
    <t>Руккола, экстракт</t>
  </si>
  <si>
    <t>Клубника</t>
  </si>
  <si>
    <t>Виноград красный, экстракт</t>
  </si>
  <si>
    <t>Гамамелис, экстракт</t>
  </si>
  <si>
    <t>Гинго-билоба, экстракт</t>
  </si>
  <si>
    <t>Голубика, экстракт</t>
  </si>
  <si>
    <t>Черешня, экстракт</t>
  </si>
  <si>
    <t>Смородина красная, экстракт</t>
  </si>
  <si>
    <t>Лимонник китайский, ягода</t>
  </si>
  <si>
    <t>Кокос плод, экстракт</t>
  </si>
  <si>
    <t>Укроп, экстракт</t>
  </si>
  <si>
    <t>Горчица, экстракт</t>
  </si>
  <si>
    <t>Гуарана, экстракт</t>
  </si>
  <si>
    <t>Сельдерей корень, экстракт</t>
  </si>
  <si>
    <t>Бадан, экстракт</t>
  </si>
  <si>
    <t>Сосна, экстракт</t>
  </si>
  <si>
    <t>Абрикосовая косточка, экстракт</t>
  </si>
  <si>
    <t>Ямс, экстракт</t>
  </si>
  <si>
    <t>Иглица, экстракт</t>
  </si>
  <si>
    <t>Орхидея, экстракт</t>
  </si>
  <si>
    <t>Ирис, экстракт</t>
  </si>
  <si>
    <t>Апельсин сладкий, экстракт</t>
  </si>
  <si>
    <t>Персик плод, экстракт</t>
  </si>
  <si>
    <t>Персик цветок, экстракт</t>
  </si>
  <si>
    <t>Дыня, экстракт</t>
  </si>
  <si>
    <t>Софора, экстракт</t>
  </si>
  <si>
    <t>Золотой ус, экстракт</t>
  </si>
  <si>
    <t>Багульник, экстракт</t>
  </si>
  <si>
    <t>Костяника, экстракт</t>
  </si>
  <si>
    <t>Маклюра, экстракт</t>
  </si>
  <si>
    <t>Уголь древесный, экстракт</t>
  </si>
  <si>
    <t>Мать-и-мачеха, экстракт</t>
  </si>
  <si>
    <t>Портулак, экстракт</t>
  </si>
  <si>
    <t>Гарциния, экстракт</t>
  </si>
  <si>
    <t>Тополь, экстракт</t>
  </si>
  <si>
    <t>Миндаль, экстракт</t>
  </si>
  <si>
    <t>Моринга, экстракт</t>
  </si>
  <si>
    <t>Яблоня цветок, экстракт</t>
  </si>
  <si>
    <t>Сирень, экстракт</t>
  </si>
  <si>
    <t>Амла, экстракт</t>
  </si>
  <si>
    <t>Годжи ягоды, экстракт</t>
  </si>
  <si>
    <t>Рододендрон, экстракт</t>
  </si>
  <si>
    <t>Киви, экстракт</t>
  </si>
  <si>
    <t>Инжир, экстракт</t>
  </si>
  <si>
    <t>Шафран, экстракт</t>
  </si>
  <si>
    <t>Арбуз, экстракт</t>
  </si>
  <si>
    <t>Овсяное молочко, экстракт</t>
  </si>
  <si>
    <t>Лемонграсс, экстракт</t>
  </si>
  <si>
    <t>Магнолия, экстракт</t>
  </si>
  <si>
    <t>Сакура, экстракт</t>
  </si>
  <si>
    <t>Нектарин, экстракт</t>
  </si>
  <si>
    <t>Танжерин, экстракт</t>
  </si>
  <si>
    <t>Гуава, экстракт</t>
  </si>
  <si>
    <t>Жимолость ягода, экстракт</t>
  </si>
  <si>
    <t>Чага, экстракт</t>
  </si>
  <si>
    <t>Дягиль, экстракт</t>
  </si>
  <si>
    <t>Золотарник, экстракт</t>
  </si>
  <si>
    <t>Личи, экстракт</t>
  </si>
  <si>
    <t>Банан, экстракт</t>
  </si>
  <si>
    <t>Фисташка, экстракт</t>
  </si>
  <si>
    <t>Ним, экстракт</t>
  </si>
  <si>
    <t>Пептиды шелка, экстракт</t>
  </si>
  <si>
    <t>Медуница, экстракт</t>
  </si>
  <si>
    <t>Масляные</t>
  </si>
  <si>
    <t>Конопля, семена</t>
  </si>
  <si>
    <t>Жасмин, экстракт</t>
  </si>
  <si>
    <t>Юзу, экстракт</t>
  </si>
  <si>
    <t>Плющ, экстракт</t>
  </si>
  <si>
    <t>Бамбук, экстракт</t>
  </si>
  <si>
    <t>Кувшинка, экстракт</t>
  </si>
  <si>
    <t>Маракуйя, экстракт</t>
  </si>
  <si>
    <t>Папайя, экстракт</t>
  </si>
  <si>
    <t>Мандарин (цветы), экстракт</t>
  </si>
  <si>
    <t>Астрагал, экстракт</t>
  </si>
  <si>
    <t>Нарцисс, экстракт</t>
  </si>
  <si>
    <t>Живица кедра, экстракт</t>
  </si>
  <si>
    <t>Пачули, экстракт</t>
  </si>
  <si>
    <t>Чай матча, экстракт</t>
  </si>
  <si>
    <t>Донник, экстракт</t>
  </si>
  <si>
    <t>Формы экстрактов</t>
  </si>
  <si>
    <t>Витамин Е</t>
  </si>
  <si>
    <t>001-101</t>
  </si>
  <si>
    <t>001-503</t>
  </si>
  <si>
    <t>003-100</t>
  </si>
  <si>
    <t>004-103</t>
  </si>
  <si>
    <t>004-503</t>
  </si>
  <si>
    <t>005-202</t>
  </si>
  <si>
    <t>005-503</t>
  </si>
  <si>
    <t>006-101</t>
  </si>
  <si>
    <t>006-503</t>
  </si>
  <si>
    <t>007-106</t>
  </si>
  <si>
    <t>Черная смородина (ягода), экстракт</t>
  </si>
  <si>
    <t>Черная смородина (лист), экстракт</t>
  </si>
  <si>
    <t>010-101</t>
  </si>
  <si>
    <t>011-202</t>
  </si>
  <si>
    <t>013-102</t>
  </si>
  <si>
    <t>014-101</t>
  </si>
  <si>
    <t>014-503</t>
  </si>
  <si>
    <t>015-101</t>
  </si>
  <si>
    <t>016-101</t>
  </si>
  <si>
    <t>018-101</t>
  </si>
  <si>
    <t>019-103</t>
  </si>
  <si>
    <t>019-501</t>
  </si>
  <si>
    <t>020-101</t>
  </si>
  <si>
    <t>021-201</t>
  </si>
  <si>
    <t>021-501</t>
  </si>
  <si>
    <t>022-104</t>
  </si>
  <si>
    <t>023-101</t>
  </si>
  <si>
    <t>023-503</t>
  </si>
  <si>
    <t>024-101</t>
  </si>
  <si>
    <t>024-503</t>
  </si>
  <si>
    <t>025-103</t>
  </si>
  <si>
    <t>025-503</t>
  </si>
  <si>
    <t>026-101</t>
  </si>
  <si>
    <t>027-105</t>
  </si>
  <si>
    <t>027-505</t>
  </si>
  <si>
    <t>029-101</t>
  </si>
  <si>
    <t>029-503</t>
  </si>
  <si>
    <t>032-501</t>
  </si>
  <si>
    <t>036-991</t>
  </si>
  <si>
    <t>039-101</t>
  </si>
  <si>
    <t>042-101</t>
  </si>
  <si>
    <t>044-101</t>
  </si>
  <si>
    <t>044-501</t>
  </si>
  <si>
    <t>045-105</t>
  </si>
  <si>
    <t>047-503</t>
  </si>
  <si>
    <t>047-995</t>
  </si>
  <si>
    <t>048-503</t>
  </si>
  <si>
    <t>049-106</t>
  </si>
  <si>
    <t>050-106</t>
  </si>
  <si>
    <t>051-503</t>
  </si>
  <si>
    <t>052-106</t>
  </si>
  <si>
    <t>057-503</t>
  </si>
  <si>
    <t>063-101</t>
  </si>
  <si>
    <t>068-101</t>
  </si>
  <si>
    <t>069-101</t>
  </si>
  <si>
    <t>070-503</t>
  </si>
  <si>
    <t>071-100</t>
  </si>
  <si>
    <t>071-501</t>
  </si>
  <si>
    <t>074-101</t>
  </si>
  <si>
    <t>074-503</t>
  </si>
  <si>
    <t>076-101</t>
  </si>
  <si>
    <t>078-503</t>
  </si>
  <si>
    <t>082-503</t>
  </si>
  <si>
    <t>085-157</t>
  </si>
  <si>
    <t>085-503</t>
  </si>
  <si>
    <t>115-101</t>
  </si>
  <si>
    <t>126-106</t>
  </si>
  <si>
    <t>127-200</t>
  </si>
  <si>
    <t>129-157</t>
  </si>
  <si>
    <t>129-503</t>
  </si>
  <si>
    <t>141-106</t>
  </si>
  <si>
    <t>141-501</t>
  </si>
  <si>
    <t>169-101</t>
  </si>
  <si>
    <t>172-503</t>
  </si>
  <si>
    <t>176-157</t>
  </si>
  <si>
    <t>192-504</t>
  </si>
  <si>
    <t>204-505</t>
  </si>
  <si>
    <t>211-101</t>
  </si>
  <si>
    <t>238-106</t>
  </si>
  <si>
    <t>240-503</t>
  </si>
  <si>
    <t>252-996</t>
  </si>
  <si>
    <t>257-101</t>
  </si>
  <si>
    <t>273-501</t>
  </si>
  <si>
    <t>117-157</t>
  </si>
  <si>
    <t>062-501</t>
  </si>
  <si>
    <t>032-100</t>
  </si>
  <si>
    <t>058-100</t>
  </si>
  <si>
    <t>Пропиленгликолевые</t>
  </si>
  <si>
    <t>001-711</t>
  </si>
  <si>
    <t>003-711</t>
  </si>
  <si>
    <t>004-711</t>
  </si>
  <si>
    <t>005-711</t>
  </si>
  <si>
    <t>006-711</t>
  </si>
  <si>
    <t>009-711</t>
  </si>
  <si>
    <t>010-711</t>
  </si>
  <si>
    <t>013-711</t>
  </si>
  <si>
    <t>014-711</t>
  </si>
  <si>
    <t>015-711</t>
  </si>
  <si>
    <t>016-711</t>
  </si>
  <si>
    <t>019-711</t>
  </si>
  <si>
    <t>018-711</t>
  </si>
  <si>
    <t>020-711</t>
  </si>
  <si>
    <t>022-711</t>
  </si>
  <si>
    <t>023-711</t>
  </si>
  <si>
    <t>024-711</t>
  </si>
  <si>
    <t>025-711</t>
  </si>
  <si>
    <t>026-711</t>
  </si>
  <si>
    <t>027-711</t>
  </si>
  <si>
    <t>029-711</t>
  </si>
  <si>
    <t>030-712</t>
  </si>
  <si>
    <t>031-711</t>
  </si>
  <si>
    <t>032-711</t>
  </si>
  <si>
    <t>037-711</t>
  </si>
  <si>
    <t>038-711</t>
  </si>
  <si>
    <t>042-711</t>
  </si>
  <si>
    <t>043-712</t>
  </si>
  <si>
    <t>045-711</t>
  </si>
  <si>
    <t>046-711</t>
  </si>
  <si>
    <t>047-711</t>
  </si>
  <si>
    <t>048-711</t>
  </si>
  <si>
    <t>049-711</t>
  </si>
  <si>
    <t>050-711</t>
  </si>
  <si>
    <t>051-711</t>
  </si>
  <si>
    <t>053-711</t>
  </si>
  <si>
    <t>056-711</t>
  </si>
  <si>
    <t>057-711</t>
  </si>
  <si>
    <t>059-711</t>
  </si>
  <si>
    <t>062-711</t>
  </si>
  <si>
    <t>064-711</t>
  </si>
  <si>
    <t>065-711</t>
  </si>
  <si>
    <t>066-711</t>
  </si>
  <si>
    <t>067-710</t>
  </si>
  <si>
    <t>068-711</t>
  </si>
  <si>
    <t>069-711</t>
  </si>
  <si>
    <t>070-711</t>
  </si>
  <si>
    <t>072-711</t>
  </si>
  <si>
    <t>074-711</t>
  </si>
  <si>
    <t>074-820</t>
  </si>
  <si>
    <t>078-711</t>
  </si>
  <si>
    <t>078-820</t>
  </si>
  <si>
    <t>079-713</t>
  </si>
  <si>
    <t>080-711</t>
  </si>
  <si>
    <t>081-820</t>
  </si>
  <si>
    <t>082-711</t>
  </si>
  <si>
    <t>084-711</t>
  </si>
  <si>
    <t>085-711</t>
  </si>
  <si>
    <t>111-711</t>
  </si>
  <si>
    <t>112-711</t>
  </si>
  <si>
    <t>112-820</t>
  </si>
  <si>
    <t>114-711</t>
  </si>
  <si>
    <t>116-711</t>
  </si>
  <si>
    <t>117-711</t>
  </si>
  <si>
    <t>118-711</t>
  </si>
  <si>
    <t>119-711</t>
  </si>
  <si>
    <t>125-711</t>
  </si>
  <si>
    <t>126-711</t>
  </si>
  <si>
    <t>126-820</t>
  </si>
  <si>
    <t>129-711</t>
  </si>
  <si>
    <t>129-820</t>
  </si>
  <si>
    <t>131-711</t>
  </si>
  <si>
    <t>133-711</t>
  </si>
  <si>
    <t>133-820</t>
  </si>
  <si>
    <t>138-711</t>
  </si>
  <si>
    <t>137-820</t>
  </si>
  <si>
    <t>134-820</t>
  </si>
  <si>
    <t>139-820</t>
  </si>
  <si>
    <t>142-491</t>
  </si>
  <si>
    <t>147-820</t>
  </si>
  <si>
    <t>149-711</t>
  </si>
  <si>
    <t>149-820</t>
  </si>
  <si>
    <t>017-503</t>
  </si>
  <si>
    <t>158-820</t>
  </si>
  <si>
    <t>164-711</t>
  </si>
  <si>
    <t>165-820</t>
  </si>
  <si>
    <t>166-711</t>
  </si>
  <si>
    <t>167-820</t>
  </si>
  <si>
    <t>169-711</t>
  </si>
  <si>
    <t>169-820</t>
  </si>
  <si>
    <t>172-820</t>
  </si>
  <si>
    <t>176-711</t>
  </si>
  <si>
    <t>176-820</t>
  </si>
  <si>
    <t>177-820</t>
  </si>
  <si>
    <t>178-711</t>
  </si>
  <si>
    <t>185-711</t>
  </si>
  <si>
    <t>186-820</t>
  </si>
  <si>
    <t>189-711</t>
  </si>
  <si>
    <t>189-820</t>
  </si>
  <si>
    <t>193-711</t>
  </si>
  <si>
    <t>194-820</t>
  </si>
  <si>
    <t>201-791</t>
  </si>
  <si>
    <t>202-711</t>
  </si>
  <si>
    <t>202-820</t>
  </si>
  <si>
    <t>203-820</t>
  </si>
  <si>
    <t>204-711</t>
  </si>
  <si>
    <t>204-830</t>
  </si>
  <si>
    <t>210-791</t>
  </si>
  <si>
    <t>211-711</t>
  </si>
  <si>
    <t>211-820</t>
  </si>
  <si>
    <t>224-791</t>
  </si>
  <si>
    <t>229-711</t>
  </si>
  <si>
    <t>229-820</t>
  </si>
  <si>
    <t>244-711</t>
  </si>
  <si>
    <t>221-711</t>
  </si>
  <si>
    <t>239-820</t>
  </si>
  <si>
    <t>245-711</t>
  </si>
  <si>
    <t>249-711</t>
  </si>
  <si>
    <t>250-711</t>
  </si>
  <si>
    <t>257-711</t>
  </si>
  <si>
    <t>263-791</t>
  </si>
  <si>
    <t>264-711</t>
  </si>
  <si>
    <t>264-820</t>
  </si>
  <si>
    <t>265-711</t>
  </si>
  <si>
    <t>265-820</t>
  </si>
  <si>
    <t>Перец душистый, экстракт</t>
  </si>
  <si>
    <t>267-820</t>
  </si>
  <si>
    <t>268-711</t>
  </si>
  <si>
    <t>269-711</t>
  </si>
  <si>
    <t>269-820</t>
  </si>
  <si>
    <t>270-711</t>
  </si>
  <si>
    <t>274-711</t>
  </si>
  <si>
    <t>272-711</t>
  </si>
  <si>
    <t>277-711</t>
  </si>
  <si>
    <t>277-820</t>
  </si>
  <si>
    <t>278-711</t>
  </si>
  <si>
    <t>278-820</t>
  </si>
  <si>
    <t>279-711</t>
  </si>
  <si>
    <t>279-820</t>
  </si>
  <si>
    <t>280-711</t>
  </si>
  <si>
    <t>281-711</t>
  </si>
  <si>
    <t>282-820</t>
  </si>
  <si>
    <t>292-711</t>
  </si>
  <si>
    <t>293-711</t>
  </si>
  <si>
    <t>295-711</t>
  </si>
  <si>
    <t>298-711</t>
  </si>
  <si>
    <t>502-711</t>
  </si>
  <si>
    <t>505-711</t>
  </si>
  <si>
    <t>020-820</t>
  </si>
  <si>
    <t>022-820</t>
  </si>
  <si>
    <t>023-820</t>
  </si>
  <si>
    <t>024-820</t>
  </si>
  <si>
    <t>025-820</t>
  </si>
  <si>
    <t>026-820</t>
  </si>
  <si>
    <t>027-820</t>
  </si>
  <si>
    <t>029-820</t>
  </si>
  <si>
    <t>031-820</t>
  </si>
  <si>
    <t>032-820</t>
  </si>
  <si>
    <t>033-820</t>
  </si>
  <si>
    <t>036-820</t>
  </si>
  <si>
    <t>038-820</t>
  </si>
  <si>
    <t>041-821</t>
  </si>
  <si>
    <t>043-820</t>
  </si>
  <si>
    <t>047-820</t>
  </si>
  <si>
    <t>049-820</t>
  </si>
  <si>
    <t>056-800</t>
  </si>
  <si>
    <t>059-820</t>
  </si>
  <si>
    <t>062-820</t>
  </si>
  <si>
    <t>063-820</t>
  </si>
  <si>
    <t>067-801</t>
  </si>
  <si>
    <t>069-820</t>
  </si>
  <si>
    <t>001-820</t>
  </si>
  <si>
    <t>003-820</t>
  </si>
  <si>
    <t>004-820</t>
  </si>
  <si>
    <t>005-820</t>
  </si>
  <si>
    <t>006-820</t>
  </si>
  <si>
    <t>007-503</t>
  </si>
  <si>
    <t>009-820</t>
  </si>
  <si>
    <t>010-820</t>
  </si>
  <si>
    <t>011-711</t>
  </si>
  <si>
    <t>013-501</t>
  </si>
  <si>
    <t>013-820</t>
  </si>
  <si>
    <t>014-840</t>
  </si>
  <si>
    <t>015-820</t>
  </si>
  <si>
    <t>016-840</t>
  </si>
  <si>
    <t>018-820</t>
  </si>
  <si>
    <t>019-820</t>
  </si>
  <si>
    <t>Олива (ягода черная), экстракт</t>
  </si>
  <si>
    <t>160-501</t>
  </si>
  <si>
    <t>208-820</t>
  </si>
  <si>
    <t>160-101</t>
  </si>
  <si>
    <t>063-711</t>
  </si>
  <si>
    <t>166-820</t>
  </si>
  <si>
    <t>050-820</t>
  </si>
  <si>
    <t>197-711</t>
  </si>
  <si>
    <t>163-711</t>
  </si>
  <si>
    <t>071-820</t>
  </si>
  <si>
    <t>048-820</t>
  </si>
  <si>
    <t>036-501</t>
  </si>
  <si>
    <t>076-820</t>
  </si>
  <si>
    <t>213-820</t>
  </si>
  <si>
    <t>213-711</t>
  </si>
  <si>
    <t>076-711</t>
  </si>
  <si>
    <t>225-711</t>
  </si>
  <si>
    <t>225-820</t>
  </si>
  <si>
    <t>236-711</t>
  </si>
  <si>
    <t>128-711</t>
  </si>
  <si>
    <t>212-820</t>
  </si>
  <si>
    <t>164-820</t>
  </si>
  <si>
    <t>053-820</t>
  </si>
  <si>
    <t>249-820</t>
  </si>
  <si>
    <t>085-820</t>
  </si>
  <si>
    <t>054-820</t>
  </si>
  <si>
    <t>065-101</t>
  </si>
  <si>
    <t>044-820</t>
  </si>
  <si>
    <t>067-101</t>
  </si>
  <si>
    <t>067-503</t>
  </si>
  <si>
    <t>070-994</t>
  </si>
  <si>
    <t>183-503</t>
  </si>
  <si>
    <t>072-503</t>
  </si>
  <si>
    <t>022-503</t>
  </si>
  <si>
    <t>270-503</t>
  </si>
  <si>
    <t>009-501</t>
  </si>
  <si>
    <t>220-503</t>
  </si>
  <si>
    <t>299-711</t>
  </si>
  <si>
    <t>271-711</t>
  </si>
  <si>
    <t>083-711</t>
  </si>
  <si>
    <t>289-711</t>
  </si>
  <si>
    <t>186-711</t>
  </si>
  <si>
    <t>506-711</t>
  </si>
  <si>
    <t>073-101</t>
  </si>
  <si>
    <t>073-711</t>
  </si>
  <si>
    <t>073-820</t>
  </si>
  <si>
    <t>054-101</t>
  </si>
  <si>
    <t>068-820</t>
  </si>
  <si>
    <t>044-712</t>
  </si>
  <si>
    <t>260-820</t>
  </si>
  <si>
    <t>057-820</t>
  </si>
  <si>
    <t>082-820</t>
  </si>
  <si>
    <t>087-820</t>
  </si>
  <si>
    <t>137-711</t>
  </si>
  <si>
    <t>251-820</t>
  </si>
  <si>
    <t>505-820</t>
  </si>
  <si>
    <t>181-820</t>
  </si>
  <si>
    <t>183-821</t>
  </si>
  <si>
    <t>185-820</t>
  </si>
  <si>
    <t>196-106</t>
  </si>
  <si>
    <t>196-820</t>
  </si>
  <si>
    <t>214-820</t>
  </si>
  <si>
    <t>227-820</t>
  </si>
  <si>
    <t>228-820</t>
  </si>
  <si>
    <t>231-820</t>
  </si>
  <si>
    <t>232-820</t>
  </si>
  <si>
    <t>233-820</t>
  </si>
  <si>
    <t>Бергамот, экстракт</t>
  </si>
  <si>
    <t>248-820</t>
  </si>
  <si>
    <t>192-820</t>
  </si>
  <si>
    <t>075-820</t>
  </si>
  <si>
    <t>056-101</t>
  </si>
  <si>
    <t>051-101</t>
  </si>
  <si>
    <t>051-820</t>
  </si>
  <si>
    <t>153-711</t>
  </si>
  <si>
    <t>147-503</t>
  </si>
  <si>
    <t>042-820</t>
  </si>
  <si>
    <t>078-157</t>
  </si>
  <si>
    <t>059-101</t>
  </si>
  <si>
    <t>Имбирь, экстракт</t>
  </si>
  <si>
    <t>123-101</t>
  </si>
  <si>
    <t>123-711</t>
  </si>
  <si>
    <t>123-820</t>
  </si>
  <si>
    <t>064-101</t>
  </si>
  <si>
    <t>064-820</t>
  </si>
  <si>
    <t>154-711</t>
  </si>
  <si>
    <t>036-711</t>
  </si>
  <si>
    <t>057-100</t>
  </si>
  <si>
    <t>128-503</t>
  </si>
  <si>
    <t>128-820</t>
  </si>
  <si>
    <t>046-101</t>
  </si>
  <si>
    <t>046-503</t>
  </si>
  <si>
    <t>046-820</t>
  </si>
  <si>
    <t>049-503</t>
  </si>
  <si>
    <t>079-101</t>
  </si>
  <si>
    <t>079-820</t>
  </si>
  <si>
    <t>145-711</t>
  </si>
  <si>
    <t>082-101</t>
  </si>
  <si>
    <t>062-101</t>
  </si>
  <si>
    <t>053-101</t>
  </si>
  <si>
    <t>072-101</t>
  </si>
  <si>
    <t>159-711</t>
  </si>
  <si>
    <t>132-101</t>
  </si>
  <si>
    <t>084-106</t>
  </si>
  <si>
    <t>084-502</t>
  </si>
  <si>
    <t>043-101</t>
  </si>
  <si>
    <t>075-101</t>
  </si>
  <si>
    <t>080-101</t>
  </si>
  <si>
    <t>080-820</t>
  </si>
  <si>
    <t>066-101</t>
  </si>
  <si>
    <t>038-101</t>
  </si>
  <si>
    <t>077-101</t>
  </si>
  <si>
    <t>077-711</t>
  </si>
  <si>
    <t>077-820</t>
  </si>
  <si>
    <t>155-711</t>
  </si>
  <si>
    <t>068-503</t>
  </si>
  <si>
    <t>052-820</t>
  </si>
  <si>
    <t>139-711</t>
  </si>
  <si>
    <t>031-101</t>
  </si>
  <si>
    <t>031-502</t>
  </si>
  <si>
    <t>086-820</t>
  </si>
  <si>
    <t>054-711</t>
  </si>
  <si>
    <t>125-101</t>
  </si>
  <si>
    <t>177-140</t>
  </si>
  <si>
    <t>260-157</t>
  </si>
  <si>
    <t>262-711</t>
  </si>
  <si>
    <t>262-820</t>
  </si>
  <si>
    <t>150-850</t>
  </si>
  <si>
    <t>140-106</t>
  </si>
  <si>
    <t>276-711</t>
  </si>
  <si>
    <t>234-711</t>
  </si>
  <si>
    <t>165-711</t>
  </si>
  <si>
    <t>275-820</t>
  </si>
  <si>
    <t>061-820</t>
  </si>
  <si>
    <t>510-711</t>
  </si>
  <si>
    <t>503-711</t>
  </si>
  <si>
    <t>160-711</t>
  </si>
  <si>
    <t>160-820</t>
  </si>
  <si>
    <t>197-820</t>
  </si>
  <si>
    <t>194-711</t>
  </si>
  <si>
    <t>208-101</t>
  </si>
  <si>
    <t>217-711</t>
  </si>
  <si>
    <t>296-711</t>
  </si>
  <si>
    <t>Вербена, экстракт</t>
  </si>
  <si>
    <t>526-820</t>
  </si>
  <si>
    <t>066-820</t>
  </si>
  <si>
    <t>168-106</t>
  </si>
  <si>
    <t>248-501</t>
  </si>
  <si>
    <t>155-820</t>
  </si>
  <si>
    <t>282-711</t>
  </si>
  <si>
    <t>173-101</t>
  </si>
  <si>
    <t>147-711</t>
  </si>
  <si>
    <t>041-711</t>
  </si>
  <si>
    <t>084-820</t>
  </si>
  <si>
    <t>Настурция, экстракт</t>
  </si>
  <si>
    <t>530-820</t>
  </si>
  <si>
    <t>Пион (лепестки), экстракт</t>
  </si>
  <si>
    <t>152-711</t>
  </si>
  <si>
    <t>275-711</t>
  </si>
  <si>
    <t>Кактус, экстракт</t>
  </si>
  <si>
    <t>артикул</t>
  </si>
  <si>
    <t>020-503</t>
  </si>
  <si>
    <t>021-820</t>
  </si>
  <si>
    <t>021-711</t>
  </si>
  <si>
    <t>030-101</t>
  </si>
  <si>
    <t>030-820</t>
  </si>
  <si>
    <t>033-711</t>
  </si>
  <si>
    <t>034-711</t>
  </si>
  <si>
    <t>034-820</t>
  </si>
  <si>
    <t>037-820</t>
  </si>
  <si>
    <t>037-503</t>
  </si>
  <si>
    <t>039-820</t>
  </si>
  <si>
    <t>039-711</t>
  </si>
  <si>
    <t>045-820</t>
  </si>
  <si>
    <t>128-106</t>
  </si>
  <si>
    <t>147-157</t>
  </si>
  <si>
    <t>158-711</t>
  </si>
  <si>
    <t>Клен, экстракт</t>
  </si>
  <si>
    <t>539-711</t>
  </si>
  <si>
    <t>539-820</t>
  </si>
  <si>
    <t>Хризантема, экстракт</t>
  </si>
  <si>
    <t>538-820</t>
  </si>
  <si>
    <t>ПГ концентрат с МК</t>
  </si>
  <si>
    <t>543-711</t>
  </si>
  <si>
    <t>507-711</t>
  </si>
  <si>
    <t>297-711</t>
  </si>
  <si>
    <t>081-711</t>
  </si>
  <si>
    <t>081-503</t>
  </si>
  <si>
    <t>138-820</t>
  </si>
  <si>
    <t>056-503</t>
  </si>
  <si>
    <t>076-503</t>
  </si>
  <si>
    <t>045-503</t>
  </si>
  <si>
    <t>511-711</t>
  </si>
  <si>
    <t>220-711</t>
  </si>
  <si>
    <t>280-820</t>
  </si>
  <si>
    <t>150-503</t>
  </si>
  <si>
    <t>179-101</t>
  </si>
  <si>
    <t>195-820</t>
  </si>
  <si>
    <t>236-820</t>
  </si>
  <si>
    <t>127-711</t>
  </si>
  <si>
    <t>119-503</t>
  </si>
  <si>
    <t>119-820</t>
  </si>
  <si>
    <t>196-503</t>
  </si>
  <si>
    <t>Иланг-иланг, экстракт</t>
  </si>
  <si>
    <t>555-711</t>
  </si>
  <si>
    <t>176-503</t>
  </si>
  <si>
    <t>511-503</t>
  </si>
  <si>
    <t>Саган-дайля, экстракт</t>
  </si>
  <si>
    <t>537-101</t>
  </si>
  <si>
    <t>134-711</t>
  </si>
  <si>
    <t>Перец черный, экстракт</t>
  </si>
  <si>
    <t>517-711</t>
  </si>
  <si>
    <t>Птерокарпус, экстракт</t>
  </si>
  <si>
    <t>560-711</t>
  </si>
  <si>
    <t>Кардамон, экстракт</t>
  </si>
  <si>
    <t>550-711</t>
  </si>
  <si>
    <t>125-501</t>
  </si>
  <si>
    <t>Сереноа, экстракт</t>
  </si>
  <si>
    <t>561-711</t>
  </si>
  <si>
    <t>550-820</t>
  </si>
  <si>
    <t>560-820</t>
  </si>
  <si>
    <t>561-820</t>
  </si>
  <si>
    <t>083-820</t>
  </si>
  <si>
    <t>285-820</t>
  </si>
  <si>
    <t>179-711</t>
  </si>
  <si>
    <t>Соевые бобы, экстракт</t>
  </si>
  <si>
    <t>035-711</t>
  </si>
  <si>
    <t>271-503</t>
  </si>
  <si>
    <t>Лук, экстракт</t>
  </si>
  <si>
    <t>562-820</t>
  </si>
  <si>
    <t>153-820</t>
  </si>
  <si>
    <t>072-820</t>
  </si>
  <si>
    <t>295-820</t>
  </si>
  <si>
    <t>500-820</t>
  </si>
  <si>
    <t>502-820</t>
  </si>
  <si>
    <t>134-503</t>
  </si>
  <si>
    <t>242-107</t>
  </si>
  <si>
    <t>298-101</t>
  </si>
  <si>
    <t>172-101</t>
  </si>
  <si>
    <t>294-711</t>
  </si>
  <si>
    <t>294-820</t>
  </si>
  <si>
    <t>Усьма, экстракт</t>
  </si>
  <si>
    <t>568-503</t>
  </si>
  <si>
    <t>061-711</t>
  </si>
  <si>
    <t>Хна, экстракт</t>
  </si>
  <si>
    <t>642-711</t>
  </si>
  <si>
    <t>070-820</t>
  </si>
  <si>
    <t>058-820</t>
  </si>
  <si>
    <t>Баклажан, экстракт</t>
  </si>
  <si>
    <t>Какао, экстракт</t>
  </si>
  <si>
    <t>228-711</t>
  </si>
  <si>
    <t>204-101</t>
  </si>
  <si>
    <t>003-503</t>
  </si>
  <si>
    <t>011-503</t>
  </si>
  <si>
    <t>011-820</t>
  </si>
  <si>
    <t>186-503</t>
  </si>
  <si>
    <t>Ацерола плод, экстракт</t>
  </si>
  <si>
    <t>580-820</t>
  </si>
  <si>
    <t>527-711</t>
  </si>
  <si>
    <t>527-820</t>
  </si>
  <si>
    <t>035-101</t>
  </si>
  <si>
    <t>Просо, экстракт</t>
  </si>
  <si>
    <t>581-101</t>
  </si>
  <si>
    <t>513-711</t>
  </si>
  <si>
    <t>287-711</t>
  </si>
  <si>
    <t>Нероли, экстракт</t>
  </si>
  <si>
    <t>582-711</t>
  </si>
  <si>
    <t>Подсолнечник, экстракт</t>
  </si>
  <si>
    <t>241-820</t>
  </si>
  <si>
    <t>208-711</t>
  </si>
  <si>
    <t>050-503</t>
  </si>
  <si>
    <t>054-503</t>
  </si>
  <si>
    <t>058-503</t>
  </si>
  <si>
    <t>059-503</t>
  </si>
  <si>
    <t>069-503</t>
  </si>
  <si>
    <t>048-106</t>
  </si>
  <si>
    <t>071-711</t>
  </si>
  <si>
    <t>075-711</t>
  </si>
  <si>
    <t>086-711</t>
  </si>
  <si>
    <t>087-711</t>
  </si>
  <si>
    <t>173-711</t>
  </si>
  <si>
    <t>177-711</t>
  </si>
  <si>
    <t>512-820</t>
  </si>
  <si>
    <t>109-711</t>
  </si>
  <si>
    <t>109-820</t>
  </si>
  <si>
    <t>111-820</t>
  </si>
  <si>
    <t>113-820</t>
  </si>
  <si>
    <t>113-711</t>
  </si>
  <si>
    <t>114-820</t>
  </si>
  <si>
    <t>Аргана, экстракт</t>
  </si>
  <si>
    <t>170-711</t>
  </si>
  <si>
    <t>224-101</t>
  </si>
  <si>
    <t>140-711</t>
  </si>
  <si>
    <t>206-711</t>
  </si>
  <si>
    <t>206-820</t>
  </si>
  <si>
    <t>143-711</t>
  </si>
  <si>
    <t>143-820</t>
  </si>
  <si>
    <t>199-711</t>
  </si>
  <si>
    <t>199-820</t>
  </si>
  <si>
    <t>159-820</t>
  </si>
  <si>
    <t>Бабассу, экстракт</t>
  </si>
  <si>
    <t>586-711</t>
  </si>
  <si>
    <t>588-711</t>
  </si>
  <si>
    <t>053-503</t>
  </si>
  <si>
    <t>052-711</t>
  </si>
  <si>
    <t>238-711</t>
  </si>
  <si>
    <t>192-711</t>
  </si>
  <si>
    <t>292-820</t>
  </si>
  <si>
    <t>080-503</t>
  </si>
  <si>
    <t>007-820</t>
  </si>
  <si>
    <t>210-820</t>
  </si>
  <si>
    <t>173-820</t>
  </si>
  <si>
    <t>заказ, кг</t>
  </si>
  <si>
    <t>цена, руб/кг</t>
  </si>
  <si>
    <t>Сумма, руб</t>
  </si>
  <si>
    <t>115-711</t>
  </si>
  <si>
    <t>115-820</t>
  </si>
  <si>
    <t>Жирорастворимые (СО2)</t>
  </si>
  <si>
    <t>Фитодистилляты</t>
  </si>
  <si>
    <t>мин.заказ 0,1 кг</t>
  </si>
  <si>
    <t>мин.заказ 0,5 кг</t>
  </si>
  <si>
    <t>мин.заказ 1 кг</t>
  </si>
  <si>
    <t>Анис</t>
  </si>
  <si>
    <t>300-163</t>
  </si>
  <si>
    <t>300-257</t>
  </si>
  <si>
    <t>Базилик</t>
  </si>
  <si>
    <t>300-168</t>
  </si>
  <si>
    <t>Бергамот</t>
  </si>
  <si>
    <t>300-248</t>
  </si>
  <si>
    <t>Береза</t>
  </si>
  <si>
    <t>326-001</t>
  </si>
  <si>
    <t>Василек</t>
  </si>
  <si>
    <t>351-001</t>
  </si>
  <si>
    <t>Вербена</t>
  </si>
  <si>
    <t>300-526</t>
  </si>
  <si>
    <t>Гвоздика</t>
  </si>
  <si>
    <t>313-001</t>
  </si>
  <si>
    <t>Герань</t>
  </si>
  <si>
    <t>300-547</t>
  </si>
  <si>
    <t>300-133</t>
  </si>
  <si>
    <t>Грейпфрут</t>
  </si>
  <si>
    <t>348-001</t>
  </si>
  <si>
    <t>Душица</t>
  </si>
  <si>
    <t>300-548</t>
  </si>
  <si>
    <t>Ель</t>
  </si>
  <si>
    <t>300-001</t>
  </si>
  <si>
    <t>Жасмин</t>
  </si>
  <si>
    <t>300-193</t>
  </si>
  <si>
    <t>Зеленый чай</t>
  </si>
  <si>
    <t>376-001</t>
  </si>
  <si>
    <t>Имбирь</t>
  </si>
  <si>
    <t>311-001</t>
  </si>
  <si>
    <t>Иссоп</t>
  </si>
  <si>
    <t>300-549</t>
  </si>
  <si>
    <t>Йошта</t>
  </si>
  <si>
    <t>300-157</t>
  </si>
  <si>
    <t>Кардамон</t>
  </si>
  <si>
    <t>300-550</t>
  </si>
  <si>
    <t>Кедр</t>
  </si>
  <si>
    <t>300-511</t>
  </si>
  <si>
    <t>Кинза</t>
  </si>
  <si>
    <t>300-551</t>
  </si>
  <si>
    <t>Кориандр</t>
  </si>
  <si>
    <t>300-237</t>
  </si>
  <si>
    <t>Корица</t>
  </si>
  <si>
    <t>300-198</t>
  </si>
  <si>
    <t>Лаванда</t>
  </si>
  <si>
    <t>357-001</t>
  </si>
  <si>
    <t>Лавр</t>
  </si>
  <si>
    <t>307-001</t>
  </si>
  <si>
    <t>Лайм</t>
  </si>
  <si>
    <t>300-128</t>
  </si>
  <si>
    <t>Лемонграсс</t>
  </si>
  <si>
    <t>300-282</t>
  </si>
  <si>
    <t>Лимон</t>
  </si>
  <si>
    <t>349-001</t>
  </si>
  <si>
    <t>Липа</t>
  </si>
  <si>
    <t>320-001</t>
  </si>
  <si>
    <t>Мандарин</t>
  </si>
  <si>
    <t>300-212</t>
  </si>
  <si>
    <t>Мелисса</t>
  </si>
  <si>
    <t>300-192</t>
  </si>
  <si>
    <t>Мимоза</t>
  </si>
  <si>
    <t>300-552</t>
  </si>
  <si>
    <t>Мирра</t>
  </si>
  <si>
    <t>300-143</t>
  </si>
  <si>
    <t>Мирт</t>
  </si>
  <si>
    <t>300-553</t>
  </si>
  <si>
    <t>Можжевельник</t>
  </si>
  <si>
    <t>314-001</t>
  </si>
  <si>
    <t>Монарда</t>
  </si>
  <si>
    <t>321-001</t>
  </si>
  <si>
    <t>Мускатный орех</t>
  </si>
  <si>
    <t>300-554</t>
  </si>
  <si>
    <t>Мята</t>
  </si>
  <si>
    <t>362-001</t>
  </si>
  <si>
    <t>Петрушка</t>
  </si>
  <si>
    <t>384-001</t>
  </si>
  <si>
    <t>Пихта</t>
  </si>
  <si>
    <t>300-127</t>
  </si>
  <si>
    <t>Полынь</t>
  </si>
  <si>
    <t>343-001</t>
  </si>
  <si>
    <t>Роза</t>
  </si>
  <si>
    <t>380-001</t>
  </si>
  <si>
    <t>Розмарин</t>
  </si>
  <si>
    <t>305-001</t>
  </si>
  <si>
    <t>Ромашка</t>
  </si>
  <si>
    <t>323-001</t>
  </si>
  <si>
    <t>Тимьян</t>
  </si>
  <si>
    <t>300-140</t>
  </si>
  <si>
    <t>Тмин</t>
  </si>
  <si>
    <t>373-001</t>
  </si>
  <si>
    <t>Укроп</t>
  </si>
  <si>
    <t>300-238</t>
  </si>
  <si>
    <t>Фиалка</t>
  </si>
  <si>
    <t>300-139</t>
  </si>
  <si>
    <t>Фенхель</t>
  </si>
  <si>
    <t>352-001</t>
  </si>
  <si>
    <t>Чабрец</t>
  </si>
  <si>
    <t>300-126</t>
  </si>
  <si>
    <t>Чайное дерево</t>
  </si>
  <si>
    <t>300-185</t>
  </si>
  <si>
    <t>Шалфей</t>
  </si>
  <si>
    <t>306-001</t>
  </si>
  <si>
    <t>Эвкалипт</t>
  </si>
  <si>
    <t>300-125</t>
  </si>
  <si>
    <t>Яблоко семена, экстракт</t>
  </si>
  <si>
    <t>Яблоко плод, экстракт</t>
  </si>
  <si>
    <t>ИТОГО</t>
  </si>
  <si>
    <t>БЛАНК-ЗАКАЗ</t>
  </si>
  <si>
    <t>Данные заказчика</t>
  </si>
  <si>
    <t>ФИО</t>
  </si>
  <si>
    <t>Тел.</t>
  </si>
  <si>
    <t>e-mail:</t>
  </si>
  <si>
    <t>Сделан заказ на сумму</t>
  </si>
  <si>
    <t xml:space="preserve">ВНИМАНИЕ! </t>
  </si>
  <si>
    <t>Минимальный заказ указан в столбце каждого вида экстракта.</t>
  </si>
  <si>
    <t>Общая сумма заказа не менее 5000 руб</t>
  </si>
  <si>
    <t>Тел.: 8-911-606-89-91</t>
  </si>
  <si>
    <t>Водно-глицериновые</t>
  </si>
  <si>
    <t>Для оформления заказа заполните таблицу, указав необходимое Вам количество экстракта в столбце ЗАКАЗ, и вышлите ее на почту администратора: kazenina@mail.ru</t>
  </si>
  <si>
    <t>Комплексные</t>
  </si>
  <si>
    <t>040-819</t>
  </si>
  <si>
    <t>040-830</t>
  </si>
  <si>
    <t>040-875</t>
  </si>
  <si>
    <t>040-701</t>
  </si>
  <si>
    <t>040-729</t>
  </si>
  <si>
    <t>040-831</t>
  </si>
  <si>
    <t>040-861</t>
  </si>
  <si>
    <t>040-727</t>
  </si>
  <si>
    <t>040-723</t>
  </si>
  <si>
    <t>040-739</t>
  </si>
  <si>
    <t>040-840</t>
  </si>
  <si>
    <t>040-846</t>
  </si>
  <si>
    <t>040-122</t>
  </si>
  <si>
    <t>040-105</t>
  </si>
  <si>
    <t>040-718</t>
  </si>
  <si>
    <t>040-835</t>
  </si>
  <si>
    <t>040-716</t>
  </si>
  <si>
    <t>Комплексный экстракт для восстановления поврежденных волос</t>
  </si>
  <si>
    <t>Комплексный экстракт для увлажнения и питания кожи головы и волос</t>
  </si>
  <si>
    <t>Комплексный экстракт против перхоти и для роста здоровых волос</t>
  </si>
  <si>
    <t>Комплексный экстракт для глубокого увлажнения кожи головы и волос</t>
  </si>
  <si>
    <t>Общеукрепляющий комплексный экстракт</t>
  </si>
  <si>
    <t>Успокаивающий анти-стресс сбор</t>
  </si>
  <si>
    <t>Комплексный экстракт из водорослей с лимфодреннажным действием</t>
  </si>
  <si>
    <t>Комплексный экстракт с противоотечным и лимфодреннажным действием</t>
  </si>
  <si>
    <t>Комплексный экстракт для восстановления микробиома и иммунитета кожи</t>
  </si>
  <si>
    <t>Комплексный экстракт с ретиноидоподобным действием на кожу</t>
  </si>
  <si>
    <t>Комплексный экстракт для восстановления и увлажнения эпидермиса</t>
  </si>
  <si>
    <t>040-820</t>
  </si>
  <si>
    <t>Комплексный экстракт для глубокого увлажнения и предотвращения ТЭПВ</t>
  </si>
  <si>
    <t>040-817</t>
  </si>
  <si>
    <t>Комплексный цитрусовый антибактериальный экстракт</t>
  </si>
  <si>
    <t>Комплексный антиоксидантный экстракт</t>
  </si>
  <si>
    <t>Комплексный экстракт для восстановления зрелой кожи</t>
  </si>
  <si>
    <t>Комплексный экстракт для увлажнения и снятия усталости</t>
  </si>
  <si>
    <t>Комплексный экстракт для борьбы с "черными точками" и мягким отбеливанием</t>
  </si>
  <si>
    <t>Комплексный экстракт для восстановления иммунитета кожи</t>
  </si>
  <si>
    <t>Комплексный экстракт для кожи с первыми признаками старения</t>
  </si>
  <si>
    <t>Алоэ вера</t>
  </si>
  <si>
    <t>300-204</t>
  </si>
  <si>
    <t>Апельсин</t>
  </si>
  <si>
    <t>Бессмертник</t>
  </si>
  <si>
    <t>315-001</t>
  </si>
  <si>
    <t>Ветивер</t>
  </si>
  <si>
    <t>300-488</t>
  </si>
  <si>
    <t>Гаммамелис</t>
  </si>
  <si>
    <t>Зверобой</t>
  </si>
  <si>
    <t>325-001</t>
  </si>
  <si>
    <t>Иланг-иланг</t>
  </si>
  <si>
    <t>300-555</t>
  </si>
  <si>
    <t>Календула</t>
  </si>
  <si>
    <t>301-001</t>
  </si>
  <si>
    <t>Камелия</t>
  </si>
  <si>
    <t>300-213</t>
  </si>
  <si>
    <t>Кипарис</t>
  </si>
  <si>
    <t>300-557</t>
  </si>
  <si>
    <t>Кокос</t>
  </si>
  <si>
    <t>300-236</t>
  </si>
  <si>
    <t>Крапива</t>
  </si>
  <si>
    <t>327-001</t>
  </si>
  <si>
    <t>Лопух</t>
  </si>
  <si>
    <t>332-001</t>
  </si>
  <si>
    <t>Малина</t>
  </si>
  <si>
    <t>379-001</t>
  </si>
  <si>
    <t>Нероли</t>
  </si>
  <si>
    <t>300-594</t>
  </si>
  <si>
    <t>Овес</t>
  </si>
  <si>
    <t>353-001</t>
  </si>
  <si>
    <t>Огурец</t>
  </si>
  <si>
    <t>341-001</t>
  </si>
  <si>
    <t>Саган Дайля</t>
  </si>
  <si>
    <t>300-537</t>
  </si>
  <si>
    <t>Хлопок</t>
  </si>
  <si>
    <t>316-001</t>
  </si>
  <si>
    <t>Черника</t>
  </si>
  <si>
    <t>354-001</t>
  </si>
  <si>
    <t>Яблоко</t>
  </si>
  <si>
    <t>301-208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</si>
</sst>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#,##0.00\ &quot;р.&quot;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theme="3" tint="-0.249977111117893"/>
      <name val="Calibri"/>
      <family val="2"/>
      <charset val="204"/>
    </font>
    <font>
      <sz val="12"/>
      <color rgb="FFFF0000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165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8" fillId="0" borderId="0" xfId="0" applyFont="1"/>
    <xf numFmtId="0" fontId="6" fillId="0" borderId="0" xfId="0" applyFont="1"/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 applyProtection="1">
      <alignment horizontal="center"/>
      <protection locked="0"/>
    </xf>
    <xf numFmtId="4" fontId="4" fillId="3" borderId="3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right"/>
    </xf>
    <xf numFmtId="4" fontId="4" fillId="3" borderId="9" xfId="0" applyNumberFormat="1" applyFont="1" applyFill="1" applyBorder="1" applyAlignment="1" applyProtection="1">
      <alignment horizontal="center"/>
      <protection locked="0"/>
    </xf>
    <xf numFmtId="4" fontId="4" fillId="4" borderId="3" xfId="0" applyNumberFormat="1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right"/>
    </xf>
    <xf numFmtId="4" fontId="4" fillId="4" borderId="9" xfId="0" applyNumberFormat="1" applyFont="1" applyFill="1" applyBorder="1" applyAlignment="1" applyProtection="1">
      <alignment horizontal="center"/>
      <protection locked="0"/>
    </xf>
    <xf numFmtId="4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right"/>
    </xf>
    <xf numFmtId="4" fontId="4" fillId="5" borderId="9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4" fontId="4" fillId="2" borderId="10" xfId="0" applyNumberFormat="1" applyFont="1" applyFill="1" applyBorder="1" applyAlignment="1" applyProtection="1">
      <alignment horizontal="center"/>
      <protection locked="0"/>
    </xf>
    <xf numFmtId="4" fontId="4" fillId="3" borderId="10" xfId="0" applyNumberFormat="1" applyFont="1" applyFill="1" applyBorder="1" applyAlignment="1" applyProtection="1">
      <alignment horizontal="center"/>
      <protection locked="0"/>
    </xf>
    <xf numFmtId="4" fontId="4" fillId="4" borderId="10" xfId="0" applyNumberFormat="1" applyFont="1" applyFill="1" applyBorder="1" applyAlignment="1" applyProtection="1">
      <alignment horizontal="center"/>
      <protection locked="0"/>
    </xf>
    <xf numFmtId="4" fontId="4" fillId="5" borderId="10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Protection="1">
      <protection locked="0"/>
    </xf>
    <xf numFmtId="164" fontId="4" fillId="6" borderId="2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4" fontId="4" fillId="2" borderId="11" xfId="0" applyNumberFormat="1" applyFont="1" applyFill="1" applyBorder="1" applyAlignment="1" applyProtection="1">
      <alignment horizontal="center"/>
      <protection locked="0"/>
    </xf>
    <xf numFmtId="4" fontId="4" fillId="3" borderId="11" xfId="0" applyNumberFormat="1" applyFont="1" applyFill="1" applyBorder="1" applyAlignment="1" applyProtection="1">
      <alignment horizontal="center"/>
      <protection locked="0"/>
    </xf>
    <xf numFmtId="4" fontId="4" fillId="4" borderId="11" xfId="0" applyNumberFormat="1" applyFont="1" applyFill="1" applyBorder="1" applyAlignment="1" applyProtection="1">
      <alignment horizontal="center"/>
      <protection locked="0"/>
    </xf>
    <xf numFmtId="4" fontId="4" fillId="5" borderId="11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/>
    <xf numFmtId="4" fontId="4" fillId="2" borderId="5" xfId="0" applyNumberFormat="1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 horizontal="right"/>
    </xf>
    <xf numFmtId="4" fontId="4" fillId="3" borderId="15" xfId="0" applyNumberFormat="1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right"/>
    </xf>
    <xf numFmtId="4" fontId="4" fillId="5" borderId="15" xfId="0" applyNumberFormat="1" applyFont="1" applyFill="1" applyBorder="1" applyAlignment="1">
      <alignment horizontal="center"/>
    </xf>
    <xf numFmtId="4" fontId="4" fillId="5" borderId="14" xfId="0" applyNumberFormat="1" applyFont="1" applyFill="1" applyBorder="1" applyAlignment="1">
      <alignment horizontal="right"/>
    </xf>
    <xf numFmtId="0" fontId="4" fillId="0" borderId="15" xfId="0" applyFont="1" applyBorder="1"/>
    <xf numFmtId="4" fontId="4" fillId="2" borderId="6" xfId="0" applyNumberFormat="1" applyFont="1" applyFill="1" applyBorder="1" applyAlignment="1">
      <alignment horizontal="center"/>
    </xf>
    <xf numFmtId="4" fontId="4" fillId="2" borderId="12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 applyProtection="1">
      <alignment horizontal="center"/>
      <protection locked="0"/>
    </xf>
    <xf numFmtId="4" fontId="4" fillId="3" borderId="13" xfId="0" applyNumberFormat="1" applyFont="1" applyFill="1" applyBorder="1" applyAlignment="1">
      <alignment horizontal="center"/>
    </xf>
    <xf numFmtId="4" fontId="4" fillId="3" borderId="12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 applyProtection="1">
      <alignment horizontal="center"/>
      <protection locked="0"/>
    </xf>
    <xf numFmtId="4" fontId="4" fillId="4" borderId="13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right"/>
    </xf>
    <xf numFmtId="4" fontId="4" fillId="4" borderId="16" xfId="0" applyNumberFormat="1" applyFont="1" applyFill="1" applyBorder="1" applyAlignment="1" applyProtection="1">
      <alignment horizontal="center"/>
      <protection locked="0"/>
    </xf>
    <xf numFmtId="4" fontId="4" fillId="5" borderId="13" xfId="0" applyNumberFormat="1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right"/>
    </xf>
    <xf numFmtId="4" fontId="4" fillId="5" borderId="16" xfId="0" applyNumberFormat="1" applyFont="1" applyFill="1" applyBorder="1" applyAlignment="1" applyProtection="1">
      <alignment horizontal="center"/>
      <protection locked="0"/>
    </xf>
    <xf numFmtId="49" fontId="13" fillId="0" borderId="20" xfId="0" applyNumberFormat="1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9" fillId="0" borderId="1" xfId="0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CCFF"/>
      <color rgb="FFCCCCFF"/>
      <color rgb="FF66FFFF"/>
      <color rgb="FFFF3300"/>
      <color rgb="FFAFFFFF"/>
      <color rgb="FFFFCC99"/>
      <color rgb="FFFFFFCC"/>
      <color rgb="FFCC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535781</xdr:colOff>
      <xdr:row>0</xdr:row>
      <xdr:rowOff>126205</xdr:rowOff>
    </xdr:from>
    <xdr:to>
      <xdr:col>14</xdr:col>
      <xdr:colOff>1047749</xdr:colOff>
      <xdr:row>5</xdr:row>
      <xdr:rowOff>214313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1703844" y="126205"/>
          <a:ext cx="2226468" cy="1266827"/>
          <a:chOff x="9953625" y="962025"/>
          <a:chExt cx="1914525" cy="1238250"/>
        </a:xfrm>
      </xdr:grpSpPr>
      <xdr:sp macro="" textlink="">
        <xdr:nvSpPr>
          <xdr:cNvPr id="3" name="Прямоугольник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9953625" y="1019175"/>
            <a:ext cx="1914525" cy="1181100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pic>
        <xdr:nvPicPr>
          <xdr:cNvPr id="2" name="Рисунок 1" descr="C:\Users\228\Downloads\EKB_logo.png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10775" y="962025"/>
            <a:ext cx="1733550" cy="12033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54"/>
  <sheetViews>
    <sheetView tabSelected="1" zoomScale="80" zoomScaleNormal="80" workbookViewId="0">
      <pane xSplit="2" ySplit="14" topLeftCell="C15" activePane="bottomRight" state="frozen"/>
      <selection pane="topRight" activeCell="D1" sqref="D1"/>
      <selection pane="bottomLeft" activeCell="A11" sqref="A11"/>
      <selection pane="bottomRight" activeCell="D2" sqref="D2:H2"/>
    </sheetView>
  </sheetViews>
  <sheetFormatPr defaultColWidth="9.140625" defaultRowHeight="18" customHeight="1" x14ac:dyDescent="0.3"/>
  <cols>
    <col min="1" max="1" width="2.140625" style="2" customWidth="1"/>
    <col min="2" max="2" width="36.7109375" style="2" customWidth="1"/>
    <col min="3" max="14" width="12.85546875" style="2" customWidth="1"/>
    <col min="15" max="15" width="16" style="2" customWidth="1"/>
    <col min="16" max="16384" width="9.140625" style="2"/>
  </cols>
  <sheetData>
    <row r="1" spans="2:15" ht="21.75" customHeight="1" x14ac:dyDescent="0.3">
      <c r="B1" s="78" t="s">
        <v>918</v>
      </c>
      <c r="C1" s="78"/>
      <c r="D1" s="78"/>
      <c r="E1" s="78"/>
      <c r="F1" s="78"/>
      <c r="G1" s="78"/>
      <c r="H1" s="78"/>
    </row>
    <row r="2" spans="2:15" ht="18" customHeight="1" x14ac:dyDescent="0.3">
      <c r="B2" s="108" t="s">
        <v>919</v>
      </c>
      <c r="C2" s="3" t="s">
        <v>920</v>
      </c>
      <c r="D2" s="109"/>
      <c r="E2" s="109"/>
      <c r="F2" s="109"/>
      <c r="G2" s="109"/>
      <c r="H2" s="109"/>
      <c r="M2" s="4"/>
      <c r="N2" s="4"/>
    </row>
    <row r="3" spans="2:15" ht="18" customHeight="1" x14ac:dyDescent="0.3">
      <c r="B3" s="108"/>
      <c r="C3" s="3" t="s">
        <v>921</v>
      </c>
      <c r="D3" s="109"/>
      <c r="E3" s="109"/>
      <c r="F3" s="109"/>
      <c r="G3" s="109"/>
      <c r="H3" s="109"/>
    </row>
    <row r="4" spans="2:15" ht="18" customHeight="1" x14ac:dyDescent="0.3">
      <c r="B4" s="108"/>
      <c r="C4" s="3" t="s">
        <v>922</v>
      </c>
      <c r="D4" s="109"/>
      <c r="E4" s="109"/>
      <c r="F4" s="109"/>
      <c r="G4" s="109"/>
      <c r="H4" s="109"/>
    </row>
    <row r="5" spans="2:15" ht="18" customHeight="1" x14ac:dyDescent="0.3">
      <c r="B5" s="108" t="s">
        <v>923</v>
      </c>
      <c r="C5" s="108"/>
      <c r="D5" s="110">
        <f>O354</f>
        <v>0</v>
      </c>
      <c r="E5" s="110"/>
      <c r="F5" s="110"/>
      <c r="G5" s="110"/>
      <c r="H5" s="110"/>
    </row>
    <row r="6" spans="2:15" ht="18" customHeight="1" x14ac:dyDescent="0.3">
      <c r="B6" s="13"/>
      <c r="C6" s="13"/>
      <c r="D6" s="14" t="s">
        <v>926</v>
      </c>
      <c r="E6" s="1"/>
      <c r="F6" s="1"/>
      <c r="G6" s="1"/>
      <c r="H6" s="1"/>
    </row>
    <row r="7" spans="2:15" ht="10.5" customHeight="1" x14ac:dyDescent="0.3">
      <c r="D7" s="5"/>
      <c r="E7" s="5"/>
    </row>
    <row r="8" spans="2:15" ht="18" customHeight="1" x14ac:dyDescent="0.3">
      <c r="B8" s="79" t="s">
        <v>929</v>
      </c>
      <c r="C8" s="79"/>
      <c r="D8" s="79"/>
      <c r="E8" s="79"/>
      <c r="F8" s="79"/>
      <c r="G8" s="79"/>
      <c r="H8" s="79"/>
      <c r="O8" s="6" t="s">
        <v>927</v>
      </c>
    </row>
    <row r="9" spans="2:15" ht="24" customHeight="1" x14ac:dyDescent="0.3">
      <c r="B9" s="79"/>
      <c r="C9" s="79"/>
      <c r="D9" s="79"/>
      <c r="E9" s="79"/>
      <c r="F9" s="79"/>
      <c r="G9" s="79"/>
      <c r="H9" s="79"/>
    </row>
    <row r="10" spans="2:15" ht="18.75" x14ac:dyDescent="0.3">
      <c r="B10" s="8" t="s">
        <v>924</v>
      </c>
      <c r="C10" s="9" t="s">
        <v>925</v>
      </c>
      <c r="D10" s="7"/>
      <c r="E10" s="7"/>
      <c r="F10" s="7"/>
      <c r="G10" s="7"/>
      <c r="H10" s="7"/>
    </row>
    <row r="11" spans="2:15" ht="18" customHeight="1" x14ac:dyDescent="0.3">
      <c r="B11" s="94" t="s">
        <v>44</v>
      </c>
      <c r="C11" s="94" t="s">
        <v>212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75" t="s">
        <v>803</v>
      </c>
    </row>
    <row r="12" spans="2:15" ht="22.5" customHeight="1" x14ac:dyDescent="0.3">
      <c r="B12" s="94"/>
      <c r="C12" s="96" t="s">
        <v>806</v>
      </c>
      <c r="D12" s="96"/>
      <c r="E12" s="96"/>
      <c r="F12" s="95" t="s">
        <v>196</v>
      </c>
      <c r="G12" s="95"/>
      <c r="H12" s="95"/>
      <c r="I12" s="97" t="s">
        <v>301</v>
      </c>
      <c r="J12" s="97"/>
      <c r="K12" s="97"/>
      <c r="L12" s="98" t="s">
        <v>928</v>
      </c>
      <c r="M12" s="98"/>
      <c r="N12" s="98"/>
      <c r="O12" s="76"/>
    </row>
    <row r="13" spans="2:15" ht="15.75" customHeight="1" x14ac:dyDescent="0.3">
      <c r="B13" s="94"/>
      <c r="C13" s="82" t="s">
        <v>808</v>
      </c>
      <c r="D13" s="83"/>
      <c r="E13" s="84"/>
      <c r="F13" s="85" t="s">
        <v>809</v>
      </c>
      <c r="G13" s="86"/>
      <c r="H13" s="87"/>
      <c r="I13" s="88" t="s">
        <v>809</v>
      </c>
      <c r="J13" s="89"/>
      <c r="K13" s="90"/>
      <c r="L13" s="91" t="s">
        <v>809</v>
      </c>
      <c r="M13" s="92"/>
      <c r="N13" s="93"/>
      <c r="O13" s="76"/>
    </row>
    <row r="14" spans="2:15" ht="19.5" thickBot="1" x14ac:dyDescent="0.35">
      <c r="B14" s="94"/>
      <c r="C14" s="15" t="s">
        <v>649</v>
      </c>
      <c r="D14" s="15" t="s">
        <v>802</v>
      </c>
      <c r="E14" s="19" t="s">
        <v>801</v>
      </c>
      <c r="F14" s="16" t="s">
        <v>649</v>
      </c>
      <c r="G14" s="16" t="s">
        <v>802</v>
      </c>
      <c r="H14" s="20" t="s">
        <v>801</v>
      </c>
      <c r="I14" s="17" t="s">
        <v>649</v>
      </c>
      <c r="J14" s="17" t="s">
        <v>802</v>
      </c>
      <c r="K14" s="21" t="s">
        <v>801</v>
      </c>
      <c r="L14" s="18" t="s">
        <v>649</v>
      </c>
      <c r="M14" s="18" t="s">
        <v>802</v>
      </c>
      <c r="N14" s="22" t="s">
        <v>801</v>
      </c>
      <c r="O14" s="77"/>
    </row>
    <row r="15" spans="2:15" s="10" customFormat="1" ht="15.75" x14ac:dyDescent="0.25">
      <c r="B15" s="3" t="s">
        <v>149</v>
      </c>
      <c r="C15" s="23" t="s">
        <v>492</v>
      </c>
      <c r="D15" s="24">
        <v>2347.1999999999998</v>
      </c>
      <c r="E15" s="25"/>
      <c r="F15" s="26" t="s">
        <v>490</v>
      </c>
      <c r="G15" s="27">
        <v>747</v>
      </c>
      <c r="H15" s="28"/>
      <c r="I15" s="29" t="s">
        <v>625</v>
      </c>
      <c r="J15" s="30">
        <v>784.5</v>
      </c>
      <c r="K15" s="31"/>
      <c r="L15" s="32" t="s">
        <v>626</v>
      </c>
      <c r="M15" s="33">
        <v>914</v>
      </c>
      <c r="N15" s="34"/>
      <c r="O15" s="35">
        <f t="shared" ref="O15:O78" si="0">D15*E15+G15*H15+J15*K15+M15*N15</f>
        <v>0</v>
      </c>
    </row>
    <row r="16" spans="2:15" s="10" customFormat="1" ht="18" customHeight="1" x14ac:dyDescent="0.25">
      <c r="B16" s="3" t="s">
        <v>113</v>
      </c>
      <c r="C16" s="23"/>
      <c r="D16" s="24"/>
      <c r="E16" s="36"/>
      <c r="F16" s="26"/>
      <c r="G16" s="27"/>
      <c r="H16" s="37"/>
      <c r="I16" s="29" t="s">
        <v>496</v>
      </c>
      <c r="J16" s="30">
        <v>868.5</v>
      </c>
      <c r="K16" s="38"/>
      <c r="L16" s="32" t="s">
        <v>627</v>
      </c>
      <c r="M16" s="33">
        <v>717</v>
      </c>
      <c r="N16" s="39"/>
      <c r="O16" s="35">
        <f t="shared" si="0"/>
        <v>0</v>
      </c>
    </row>
    <row r="17" spans="2:15" s="10" customFormat="1" ht="18" customHeight="1" x14ac:dyDescent="0.25">
      <c r="B17" s="3" t="s">
        <v>115</v>
      </c>
      <c r="C17" s="23"/>
      <c r="D17" s="24"/>
      <c r="E17" s="36"/>
      <c r="F17" s="26"/>
      <c r="G17" s="27"/>
      <c r="H17" s="37"/>
      <c r="I17" s="29" t="s">
        <v>404</v>
      </c>
      <c r="J17" s="30">
        <v>822</v>
      </c>
      <c r="K17" s="38"/>
      <c r="L17" s="32" t="s">
        <v>405</v>
      </c>
      <c r="M17" s="33">
        <v>793.5</v>
      </c>
      <c r="N17" s="39"/>
      <c r="O17" s="35">
        <f t="shared" si="0"/>
        <v>0</v>
      </c>
    </row>
    <row r="18" spans="2:15" s="10" customFormat="1" ht="18" customHeight="1" x14ac:dyDescent="0.25">
      <c r="B18" s="3" t="s">
        <v>110</v>
      </c>
      <c r="C18" s="23"/>
      <c r="D18" s="24"/>
      <c r="E18" s="36"/>
      <c r="F18" s="26"/>
      <c r="G18" s="27"/>
      <c r="H18" s="37"/>
      <c r="I18" s="29" t="s">
        <v>628</v>
      </c>
      <c r="J18" s="30">
        <v>1032</v>
      </c>
      <c r="K18" s="38"/>
      <c r="L18" s="32" t="s">
        <v>402</v>
      </c>
      <c r="M18" s="33">
        <v>974</v>
      </c>
      <c r="N18" s="39"/>
      <c r="O18" s="35">
        <f t="shared" si="0"/>
        <v>0</v>
      </c>
    </row>
    <row r="19" spans="2:15" s="10" customFormat="1" ht="18" customHeight="1" x14ac:dyDescent="0.25">
      <c r="B19" s="3" t="s">
        <v>118</v>
      </c>
      <c r="C19" s="23" t="s">
        <v>740</v>
      </c>
      <c r="D19" s="24">
        <v>2353.1999999999998</v>
      </c>
      <c r="E19" s="36"/>
      <c r="F19" s="26" t="s">
        <v>290</v>
      </c>
      <c r="G19" s="27">
        <v>997.5</v>
      </c>
      <c r="H19" s="37"/>
      <c r="I19" s="29" t="s">
        <v>407</v>
      </c>
      <c r="J19" s="30">
        <v>714</v>
      </c>
      <c r="K19" s="38"/>
      <c r="L19" s="32" t="s">
        <v>408</v>
      </c>
      <c r="M19" s="33">
        <v>636</v>
      </c>
      <c r="N19" s="39"/>
      <c r="O19" s="35">
        <f t="shared" si="0"/>
        <v>0</v>
      </c>
    </row>
    <row r="20" spans="2:15" s="10" customFormat="1" ht="18" customHeight="1" x14ac:dyDescent="0.25">
      <c r="B20" s="40" t="s">
        <v>47</v>
      </c>
      <c r="C20" s="23" t="s">
        <v>270</v>
      </c>
      <c r="D20" s="24">
        <v>10968</v>
      </c>
      <c r="E20" s="36"/>
      <c r="F20" s="26" t="s">
        <v>271</v>
      </c>
      <c r="G20" s="27">
        <v>2289</v>
      </c>
      <c r="H20" s="37"/>
      <c r="I20" s="29" t="s">
        <v>765</v>
      </c>
      <c r="J20" s="30">
        <v>777</v>
      </c>
      <c r="K20" s="38"/>
      <c r="L20" s="32" t="s">
        <v>498</v>
      </c>
      <c r="M20" s="33">
        <v>777</v>
      </c>
      <c r="N20" s="39"/>
      <c r="O20" s="35">
        <f t="shared" si="0"/>
        <v>0</v>
      </c>
    </row>
    <row r="21" spans="2:15" s="10" customFormat="1" ht="18" customHeight="1" x14ac:dyDescent="0.25">
      <c r="B21" s="3" t="s">
        <v>172</v>
      </c>
      <c r="C21" s="23"/>
      <c r="D21" s="24"/>
      <c r="E21" s="36"/>
      <c r="F21" s="26" t="s">
        <v>296</v>
      </c>
      <c r="G21" s="27">
        <v>1606.5</v>
      </c>
      <c r="H21" s="37"/>
      <c r="I21" s="29"/>
      <c r="J21" s="30"/>
      <c r="K21" s="38"/>
      <c r="L21" s="32"/>
      <c r="M21" s="33"/>
      <c r="N21" s="39"/>
      <c r="O21" s="35">
        <f t="shared" si="0"/>
        <v>0</v>
      </c>
    </row>
    <row r="22" spans="2:15" s="10" customFormat="1" ht="18" customHeight="1" x14ac:dyDescent="0.25">
      <c r="B22" s="3" t="s">
        <v>97</v>
      </c>
      <c r="C22" s="23"/>
      <c r="D22" s="24"/>
      <c r="E22" s="36"/>
      <c r="F22" s="26"/>
      <c r="G22" s="27"/>
      <c r="H22" s="37"/>
      <c r="I22" s="29" t="s">
        <v>388</v>
      </c>
      <c r="J22" s="30">
        <v>876</v>
      </c>
      <c r="K22" s="38"/>
      <c r="L22" s="32" t="s">
        <v>494</v>
      </c>
      <c r="M22" s="33">
        <v>771</v>
      </c>
      <c r="N22" s="39"/>
      <c r="O22" s="35">
        <f t="shared" si="0"/>
        <v>0</v>
      </c>
    </row>
    <row r="23" spans="2:15" s="10" customFormat="1" ht="18" customHeight="1" x14ac:dyDescent="0.25">
      <c r="B23" s="3" t="s">
        <v>96</v>
      </c>
      <c r="C23" s="23"/>
      <c r="D23" s="24"/>
      <c r="E23" s="36"/>
      <c r="F23" s="26"/>
      <c r="G23" s="27"/>
      <c r="H23" s="37"/>
      <c r="I23" s="29" t="s">
        <v>497</v>
      </c>
      <c r="J23" s="30">
        <v>882</v>
      </c>
      <c r="K23" s="38"/>
      <c r="L23" s="32"/>
      <c r="M23" s="33"/>
      <c r="N23" s="39"/>
      <c r="O23" s="35">
        <f t="shared" si="0"/>
        <v>0</v>
      </c>
    </row>
    <row r="24" spans="2:15" s="10" customFormat="1" ht="18" customHeight="1" x14ac:dyDescent="0.25">
      <c r="B24" s="40" t="s">
        <v>87</v>
      </c>
      <c r="C24" s="23" t="s">
        <v>515</v>
      </c>
      <c r="D24" s="24">
        <v>6849.5999999999995</v>
      </c>
      <c r="E24" s="36"/>
      <c r="F24" s="26"/>
      <c r="G24" s="27"/>
      <c r="H24" s="37"/>
      <c r="I24" s="29" t="s">
        <v>343</v>
      </c>
      <c r="J24" s="30">
        <v>843</v>
      </c>
      <c r="K24" s="38"/>
      <c r="L24" s="32"/>
      <c r="M24" s="33"/>
      <c r="N24" s="39"/>
      <c r="O24" s="35">
        <f t="shared" si="0"/>
        <v>0</v>
      </c>
    </row>
    <row r="25" spans="2:15" s="10" customFormat="1" ht="18" customHeight="1" x14ac:dyDescent="0.25">
      <c r="B25" s="3" t="s">
        <v>154</v>
      </c>
      <c r="C25" s="23" t="s">
        <v>295</v>
      </c>
      <c r="D25" s="24">
        <v>1418.3999999999999</v>
      </c>
      <c r="E25" s="36"/>
      <c r="F25" s="26"/>
      <c r="G25" s="27"/>
      <c r="H25" s="37"/>
      <c r="I25" s="29" t="s">
        <v>421</v>
      </c>
      <c r="J25" s="30">
        <v>898.5</v>
      </c>
      <c r="K25" s="38"/>
      <c r="L25" s="32"/>
      <c r="M25" s="33"/>
      <c r="N25" s="39"/>
      <c r="O25" s="35">
        <f t="shared" si="0"/>
        <v>0</v>
      </c>
    </row>
    <row r="26" spans="2:15" s="10" customFormat="1" ht="18" customHeight="1" x14ac:dyDescent="0.25">
      <c r="B26" s="40" t="s">
        <v>31</v>
      </c>
      <c r="C26" s="23" t="s">
        <v>262</v>
      </c>
      <c r="D26" s="24">
        <v>2808</v>
      </c>
      <c r="E26" s="36"/>
      <c r="F26" s="26" t="s">
        <v>759</v>
      </c>
      <c r="G26" s="27">
        <v>732</v>
      </c>
      <c r="H26" s="37"/>
      <c r="I26" s="29" t="s">
        <v>335</v>
      </c>
      <c r="J26" s="30">
        <v>690</v>
      </c>
      <c r="K26" s="38"/>
      <c r="L26" s="32" t="s">
        <v>495</v>
      </c>
      <c r="M26" s="33">
        <v>969</v>
      </c>
      <c r="N26" s="39"/>
      <c r="O26" s="35">
        <f t="shared" si="0"/>
        <v>0</v>
      </c>
    </row>
    <row r="27" spans="2:15" s="10" customFormat="1" ht="18" customHeight="1" x14ac:dyDescent="0.25">
      <c r="B27" s="3" t="s">
        <v>178</v>
      </c>
      <c r="C27" s="23"/>
      <c r="D27" s="24"/>
      <c r="E27" s="36"/>
      <c r="F27" s="26"/>
      <c r="G27" s="27"/>
      <c r="H27" s="37"/>
      <c r="I27" s="29" t="s">
        <v>441</v>
      </c>
      <c r="J27" s="30">
        <v>1090.5</v>
      </c>
      <c r="K27" s="38"/>
      <c r="L27" s="32" t="s">
        <v>683</v>
      </c>
      <c r="M27" s="33">
        <v>1020</v>
      </c>
      <c r="N27" s="39"/>
      <c r="O27" s="35">
        <f t="shared" si="0"/>
        <v>0</v>
      </c>
    </row>
    <row r="28" spans="2:15" s="10" customFormat="1" ht="18" customHeight="1" x14ac:dyDescent="0.25">
      <c r="B28" s="3" t="s">
        <v>778</v>
      </c>
      <c r="C28" s="23"/>
      <c r="D28" s="24"/>
      <c r="E28" s="36"/>
      <c r="F28" s="26"/>
      <c r="G28" s="27"/>
      <c r="H28" s="37"/>
      <c r="I28" s="29" t="s">
        <v>779</v>
      </c>
      <c r="J28" s="30">
        <v>777</v>
      </c>
      <c r="K28" s="38"/>
      <c r="L28" s="32"/>
      <c r="M28" s="33"/>
      <c r="N28" s="39"/>
      <c r="O28" s="35">
        <f t="shared" si="0"/>
        <v>0</v>
      </c>
    </row>
    <row r="29" spans="2:15" s="10" customFormat="1" ht="18" customHeight="1" x14ac:dyDescent="0.25">
      <c r="B29" s="40" t="s">
        <v>28</v>
      </c>
      <c r="C29" s="23" t="s">
        <v>255</v>
      </c>
      <c r="D29" s="24">
        <v>3256.7999999999997</v>
      </c>
      <c r="E29" s="36"/>
      <c r="F29" s="26" t="s">
        <v>256</v>
      </c>
      <c r="G29" s="27">
        <v>873</v>
      </c>
      <c r="H29" s="37"/>
      <c r="I29" s="29" t="s">
        <v>537</v>
      </c>
      <c r="J29" s="30">
        <v>969</v>
      </c>
      <c r="K29" s="38"/>
      <c r="L29" s="32" t="s">
        <v>516</v>
      </c>
      <c r="M29" s="33">
        <v>1095</v>
      </c>
      <c r="N29" s="39"/>
      <c r="O29" s="35">
        <f t="shared" si="0"/>
        <v>0</v>
      </c>
    </row>
    <row r="30" spans="2:15" s="10" customFormat="1" ht="18" customHeight="1" x14ac:dyDescent="0.25">
      <c r="B30" s="3" t="s">
        <v>117</v>
      </c>
      <c r="C30" s="23"/>
      <c r="D30" s="24"/>
      <c r="E30" s="36"/>
      <c r="F30" s="26"/>
      <c r="G30" s="27"/>
      <c r="H30" s="37"/>
      <c r="I30" s="29"/>
      <c r="J30" s="30"/>
      <c r="K30" s="38"/>
      <c r="L30" s="32" t="s">
        <v>406</v>
      </c>
      <c r="M30" s="33">
        <v>852</v>
      </c>
      <c r="N30" s="39"/>
      <c r="O30" s="35">
        <f t="shared" si="0"/>
        <v>0</v>
      </c>
    </row>
    <row r="31" spans="2:15" s="10" customFormat="1" ht="18" customHeight="1" x14ac:dyDescent="0.25">
      <c r="B31" s="3" t="s">
        <v>206</v>
      </c>
      <c r="C31" s="23"/>
      <c r="D31" s="24"/>
      <c r="E31" s="36"/>
      <c r="F31" s="26"/>
      <c r="G31" s="27"/>
      <c r="H31" s="37"/>
      <c r="I31" s="29" t="s">
        <v>531</v>
      </c>
      <c r="J31" s="30">
        <v>1251</v>
      </c>
      <c r="K31" s="38"/>
      <c r="L31" s="32"/>
      <c r="M31" s="33"/>
      <c r="N31" s="39"/>
      <c r="O31" s="35">
        <f t="shared" si="0"/>
        <v>0</v>
      </c>
    </row>
    <row r="32" spans="2:15" s="10" customFormat="1" ht="18" customHeight="1" x14ac:dyDescent="0.25">
      <c r="B32" s="3" t="s">
        <v>745</v>
      </c>
      <c r="C32" s="23"/>
      <c r="D32" s="24"/>
      <c r="E32" s="36"/>
      <c r="F32" s="26"/>
      <c r="G32" s="27"/>
      <c r="H32" s="37"/>
      <c r="I32" s="29"/>
      <c r="J32" s="30"/>
      <c r="K32" s="38"/>
      <c r="L32" s="32" t="s">
        <v>746</v>
      </c>
      <c r="M32" s="33">
        <v>925</v>
      </c>
      <c r="N32" s="39"/>
      <c r="O32" s="35">
        <f t="shared" si="0"/>
        <v>0</v>
      </c>
    </row>
    <row r="33" spans="2:15" s="10" customFormat="1" ht="18" customHeight="1" x14ac:dyDescent="0.25">
      <c r="B33" s="3" t="s">
        <v>789</v>
      </c>
      <c r="C33" s="23"/>
      <c r="D33" s="24"/>
      <c r="E33" s="36"/>
      <c r="F33" s="26"/>
      <c r="G33" s="27"/>
      <c r="H33" s="37"/>
      <c r="I33" s="29" t="s">
        <v>790</v>
      </c>
      <c r="J33" s="30">
        <v>882</v>
      </c>
      <c r="K33" s="38"/>
      <c r="L33" s="32"/>
      <c r="M33" s="33"/>
      <c r="N33" s="39"/>
      <c r="O33" s="35">
        <f t="shared" si="0"/>
        <v>0</v>
      </c>
    </row>
    <row r="34" spans="2:15" s="10" customFormat="1" ht="18" customHeight="1" x14ac:dyDescent="0.25">
      <c r="B34" s="40" t="s">
        <v>160</v>
      </c>
      <c r="C34" s="23"/>
      <c r="D34" s="24"/>
      <c r="E34" s="36"/>
      <c r="F34" s="26"/>
      <c r="G34" s="27"/>
      <c r="H34" s="37"/>
      <c r="I34" s="29" t="s">
        <v>656</v>
      </c>
      <c r="J34" s="30">
        <v>726</v>
      </c>
      <c r="K34" s="38"/>
      <c r="L34" s="32" t="s">
        <v>657</v>
      </c>
      <c r="M34" s="33">
        <v>825</v>
      </c>
      <c r="N34" s="39"/>
      <c r="O34" s="35">
        <f t="shared" si="0"/>
        <v>0</v>
      </c>
    </row>
    <row r="35" spans="2:15" s="10" customFormat="1" ht="18" customHeight="1" x14ac:dyDescent="0.25">
      <c r="B35" s="3" t="s">
        <v>147</v>
      </c>
      <c r="C35" s="23"/>
      <c r="D35" s="24"/>
      <c r="E35" s="36"/>
      <c r="F35" s="26"/>
      <c r="G35" s="27"/>
      <c r="H35" s="37"/>
      <c r="I35" s="29"/>
      <c r="J35" s="30"/>
      <c r="K35" s="38"/>
      <c r="L35" s="32"/>
      <c r="M35" s="33"/>
      <c r="N35" s="39"/>
      <c r="O35" s="35">
        <f t="shared" si="0"/>
        <v>0</v>
      </c>
    </row>
    <row r="36" spans="2:15" s="10" customFormat="1" ht="18" customHeight="1" x14ac:dyDescent="0.25">
      <c r="B36" s="40" t="s">
        <v>41</v>
      </c>
      <c r="C36" s="23" t="s">
        <v>517</v>
      </c>
      <c r="D36" s="24">
        <v>8812.7999999999993</v>
      </c>
      <c r="E36" s="36"/>
      <c r="F36" s="26" t="s">
        <v>518</v>
      </c>
      <c r="G36" s="27">
        <v>1770</v>
      </c>
      <c r="H36" s="37"/>
      <c r="I36" s="29" t="s">
        <v>345</v>
      </c>
      <c r="J36" s="30">
        <v>943.5</v>
      </c>
      <c r="K36" s="38"/>
      <c r="L36" s="32" t="s">
        <v>471</v>
      </c>
      <c r="M36" s="33">
        <v>771</v>
      </c>
      <c r="N36" s="39"/>
      <c r="O36" s="35">
        <f t="shared" si="0"/>
        <v>0</v>
      </c>
    </row>
    <row r="37" spans="2:15" s="10" customFormat="1" ht="18" customHeight="1" x14ac:dyDescent="0.25">
      <c r="B37" s="3" t="s">
        <v>100</v>
      </c>
      <c r="C37" s="23" t="s">
        <v>635</v>
      </c>
      <c r="D37" s="24">
        <v>2437.1999999999998</v>
      </c>
      <c r="E37" s="36"/>
      <c r="F37" s="26"/>
      <c r="G37" s="27"/>
      <c r="H37" s="37"/>
      <c r="I37" s="29"/>
      <c r="J37" s="30"/>
      <c r="K37" s="38"/>
      <c r="L37" s="32"/>
      <c r="M37" s="33"/>
      <c r="N37" s="39"/>
      <c r="O37" s="35">
        <f t="shared" si="0"/>
        <v>0</v>
      </c>
    </row>
    <row r="38" spans="2:15" s="10" customFormat="1" ht="18" customHeight="1" x14ac:dyDescent="0.25">
      <c r="B38" s="3" t="s">
        <v>737</v>
      </c>
      <c r="C38" s="23"/>
      <c r="D38" s="24"/>
      <c r="E38" s="36"/>
      <c r="F38" s="26"/>
      <c r="G38" s="27"/>
      <c r="H38" s="37"/>
      <c r="I38" s="29" t="s">
        <v>747</v>
      </c>
      <c r="J38" s="30">
        <v>708</v>
      </c>
      <c r="K38" s="38"/>
      <c r="L38" s="32" t="s">
        <v>748</v>
      </c>
      <c r="M38" s="33">
        <v>880.5</v>
      </c>
      <c r="N38" s="39"/>
      <c r="O38" s="35">
        <f t="shared" si="0"/>
        <v>0</v>
      </c>
    </row>
    <row r="39" spans="2:15" s="10" customFormat="1" ht="18" customHeight="1" x14ac:dyDescent="0.25">
      <c r="B39" s="3" t="s">
        <v>201</v>
      </c>
      <c r="C39" s="23"/>
      <c r="D39" s="24"/>
      <c r="E39" s="36"/>
      <c r="F39" s="26"/>
      <c r="G39" s="27"/>
      <c r="H39" s="37"/>
      <c r="I39" s="29" t="s">
        <v>631</v>
      </c>
      <c r="J39" s="30">
        <v>1087.5</v>
      </c>
      <c r="K39" s="38"/>
      <c r="L39" s="32"/>
      <c r="M39" s="33"/>
      <c r="N39" s="39"/>
      <c r="O39" s="35">
        <f t="shared" si="0"/>
        <v>0</v>
      </c>
    </row>
    <row r="40" spans="2:15" s="10" customFormat="1" ht="18" customHeight="1" x14ac:dyDescent="0.25">
      <c r="B40" s="3" t="s">
        <v>191</v>
      </c>
      <c r="C40" s="23"/>
      <c r="D40" s="24"/>
      <c r="E40" s="36"/>
      <c r="F40" s="26"/>
      <c r="G40" s="27"/>
      <c r="H40" s="37"/>
      <c r="I40" s="29" t="s">
        <v>665</v>
      </c>
      <c r="J40" s="30">
        <v>976.5</v>
      </c>
      <c r="K40" s="38"/>
      <c r="L40" s="32" t="s">
        <v>385</v>
      </c>
      <c r="M40" s="33">
        <v>778.5</v>
      </c>
      <c r="N40" s="39"/>
      <c r="O40" s="35">
        <f t="shared" si="0"/>
        <v>0</v>
      </c>
    </row>
    <row r="41" spans="2:15" s="10" customFormat="1" ht="18" customHeight="1" x14ac:dyDescent="0.25">
      <c r="B41" s="3" t="s">
        <v>556</v>
      </c>
      <c r="C41" s="23"/>
      <c r="D41" s="24"/>
      <c r="E41" s="36"/>
      <c r="F41" s="26" t="s">
        <v>636</v>
      </c>
      <c r="G41" s="27">
        <v>1248</v>
      </c>
      <c r="H41" s="37"/>
      <c r="I41" s="29"/>
      <c r="J41" s="30"/>
      <c r="K41" s="38"/>
      <c r="L41" s="32" t="s">
        <v>557</v>
      </c>
      <c r="M41" s="33">
        <v>825</v>
      </c>
      <c r="N41" s="39"/>
      <c r="O41" s="35">
        <f t="shared" si="0"/>
        <v>0</v>
      </c>
    </row>
    <row r="42" spans="2:15" s="10" customFormat="1" ht="18" customHeight="1" x14ac:dyDescent="0.25">
      <c r="B42" s="41" t="s">
        <v>75</v>
      </c>
      <c r="C42" s="23" t="s">
        <v>246</v>
      </c>
      <c r="D42" s="24">
        <v>7212</v>
      </c>
      <c r="E42" s="36"/>
      <c r="F42" s="26"/>
      <c r="G42" s="27"/>
      <c r="H42" s="37"/>
      <c r="I42" s="29" t="s">
        <v>320</v>
      </c>
      <c r="J42" s="30">
        <v>705</v>
      </c>
      <c r="K42" s="38"/>
      <c r="L42" s="32" t="s">
        <v>455</v>
      </c>
      <c r="M42" s="33">
        <v>792</v>
      </c>
      <c r="N42" s="39"/>
      <c r="O42" s="35">
        <f t="shared" si="0"/>
        <v>0</v>
      </c>
    </row>
    <row r="43" spans="2:15" s="10" customFormat="1" ht="18" customHeight="1" x14ac:dyDescent="0.25">
      <c r="B43" s="40" t="s">
        <v>20</v>
      </c>
      <c r="C43" s="23" t="s">
        <v>231</v>
      </c>
      <c r="D43" s="24">
        <v>7368</v>
      </c>
      <c r="E43" s="36"/>
      <c r="F43" s="26"/>
      <c r="G43" s="27"/>
      <c r="H43" s="37"/>
      <c r="I43" s="29" t="s">
        <v>311</v>
      </c>
      <c r="J43" s="30">
        <v>723</v>
      </c>
      <c r="K43" s="38"/>
      <c r="L43" s="32" t="s">
        <v>485</v>
      </c>
      <c r="M43" s="33">
        <v>840</v>
      </c>
      <c r="N43" s="39"/>
      <c r="O43" s="35">
        <f t="shared" si="0"/>
        <v>0</v>
      </c>
    </row>
    <row r="44" spans="2:15" s="10" customFormat="1" ht="18" customHeight="1" x14ac:dyDescent="0.25">
      <c r="B44" s="3" t="s">
        <v>101</v>
      </c>
      <c r="C44" s="23" t="s">
        <v>727</v>
      </c>
      <c r="D44" s="24">
        <v>3696</v>
      </c>
      <c r="E44" s="36"/>
      <c r="F44" s="26" t="s">
        <v>287</v>
      </c>
      <c r="G44" s="27">
        <v>775.5</v>
      </c>
      <c r="H44" s="37"/>
      <c r="I44" s="29"/>
      <c r="J44" s="30"/>
      <c r="K44" s="38"/>
      <c r="L44" s="32" t="s">
        <v>392</v>
      </c>
      <c r="M44" s="33">
        <v>678</v>
      </c>
      <c r="N44" s="39"/>
      <c r="O44" s="35">
        <f t="shared" si="0"/>
        <v>0</v>
      </c>
    </row>
    <row r="45" spans="2:15" s="10" customFormat="1" ht="18" customHeight="1" x14ac:dyDescent="0.25">
      <c r="B45" s="3" t="s">
        <v>129</v>
      </c>
      <c r="C45" s="23"/>
      <c r="D45" s="24"/>
      <c r="E45" s="36"/>
      <c r="F45" s="26"/>
      <c r="G45" s="27"/>
      <c r="H45" s="37"/>
      <c r="I45" s="29" t="s">
        <v>739</v>
      </c>
      <c r="J45" s="30">
        <v>720</v>
      </c>
      <c r="K45" s="38"/>
      <c r="L45" s="32" t="s">
        <v>552</v>
      </c>
      <c r="M45" s="33">
        <v>1200</v>
      </c>
      <c r="N45" s="39"/>
      <c r="O45" s="35">
        <f t="shared" si="0"/>
        <v>0</v>
      </c>
    </row>
    <row r="46" spans="2:15" s="10" customFormat="1" ht="18" customHeight="1" x14ac:dyDescent="0.25">
      <c r="B46" s="40" t="s">
        <v>61</v>
      </c>
      <c r="C46" s="23" t="s">
        <v>560</v>
      </c>
      <c r="D46" s="24">
        <v>4284</v>
      </c>
      <c r="E46" s="36"/>
      <c r="F46" s="26" t="s">
        <v>678</v>
      </c>
      <c r="G46" s="27">
        <v>801</v>
      </c>
      <c r="H46" s="37"/>
      <c r="I46" s="29" t="s">
        <v>338</v>
      </c>
      <c r="J46" s="30">
        <v>699</v>
      </c>
      <c r="K46" s="38"/>
      <c r="L46" s="32" t="s">
        <v>467</v>
      </c>
      <c r="M46" s="33">
        <v>739.5</v>
      </c>
      <c r="N46" s="39"/>
      <c r="O46" s="35">
        <f t="shared" si="0"/>
        <v>0</v>
      </c>
    </row>
    <row r="47" spans="2:15" s="10" customFormat="1" ht="18" customHeight="1" x14ac:dyDescent="0.25">
      <c r="B47" s="3" t="s">
        <v>86</v>
      </c>
      <c r="C47" s="23"/>
      <c r="D47" s="24"/>
      <c r="E47" s="36"/>
      <c r="F47" s="26"/>
      <c r="G47" s="27"/>
      <c r="H47" s="37"/>
      <c r="I47" s="29" t="s">
        <v>382</v>
      </c>
      <c r="J47" s="30">
        <v>727.5</v>
      </c>
      <c r="K47" s="38"/>
      <c r="L47" s="32" t="s">
        <v>383</v>
      </c>
      <c r="M47" s="33">
        <v>866</v>
      </c>
      <c r="N47" s="39"/>
      <c r="O47" s="35">
        <f t="shared" si="0"/>
        <v>0</v>
      </c>
    </row>
    <row r="48" spans="2:15" s="10" customFormat="1" ht="18" customHeight="1" x14ac:dyDescent="0.25">
      <c r="B48" s="3" t="s">
        <v>107</v>
      </c>
      <c r="C48" s="23"/>
      <c r="D48" s="24"/>
      <c r="E48" s="36"/>
      <c r="F48" s="26" t="s">
        <v>744</v>
      </c>
      <c r="G48" s="27">
        <v>948</v>
      </c>
      <c r="H48" s="37"/>
      <c r="I48" s="29" t="s">
        <v>530</v>
      </c>
      <c r="J48" s="30">
        <v>1204.5</v>
      </c>
      <c r="K48" s="38"/>
      <c r="L48" s="32" t="s">
        <v>398</v>
      </c>
      <c r="M48" s="33">
        <v>1645.5</v>
      </c>
      <c r="N48" s="39"/>
      <c r="O48" s="35">
        <f t="shared" si="0"/>
        <v>0</v>
      </c>
    </row>
    <row r="49" spans="2:15" s="10" customFormat="1" ht="18" customHeight="1" x14ac:dyDescent="0.25">
      <c r="B49" s="40" t="s">
        <v>32</v>
      </c>
      <c r="C49" s="23" t="s">
        <v>561</v>
      </c>
      <c r="D49" s="24">
        <v>6504</v>
      </c>
      <c r="E49" s="36"/>
      <c r="F49" s="26" t="s">
        <v>263</v>
      </c>
      <c r="G49" s="27">
        <v>813</v>
      </c>
      <c r="H49" s="37"/>
      <c r="I49" s="29" t="s">
        <v>336</v>
      </c>
      <c r="J49" s="30">
        <v>732</v>
      </c>
      <c r="K49" s="38"/>
      <c r="L49" s="32" t="s">
        <v>562</v>
      </c>
      <c r="M49" s="33">
        <v>1012.5</v>
      </c>
      <c r="N49" s="39"/>
      <c r="O49" s="35">
        <f t="shared" si="0"/>
        <v>0</v>
      </c>
    </row>
    <row r="50" spans="2:15" s="10" customFormat="1" ht="18" customHeight="1" x14ac:dyDescent="0.25">
      <c r="B50" s="3" t="s">
        <v>632</v>
      </c>
      <c r="C50" s="23"/>
      <c r="D50" s="24"/>
      <c r="E50" s="36"/>
      <c r="F50" s="26"/>
      <c r="G50" s="27"/>
      <c r="H50" s="37"/>
      <c r="I50" s="29"/>
      <c r="J50" s="30"/>
      <c r="K50" s="38"/>
      <c r="L50" s="32" t="s">
        <v>633</v>
      </c>
      <c r="M50" s="33">
        <v>852</v>
      </c>
      <c r="N50" s="39"/>
      <c r="O50" s="35">
        <f t="shared" si="0"/>
        <v>0</v>
      </c>
    </row>
    <row r="51" spans="2:15" s="10" customFormat="1" ht="18" customHeight="1" x14ac:dyDescent="0.25">
      <c r="B51" s="3" t="s">
        <v>79</v>
      </c>
      <c r="C51" s="23"/>
      <c r="D51" s="24"/>
      <c r="E51" s="36"/>
      <c r="F51" s="26"/>
      <c r="G51" s="27"/>
      <c r="H51" s="37"/>
      <c r="I51" s="29" t="s">
        <v>542</v>
      </c>
      <c r="J51" s="30">
        <v>978</v>
      </c>
      <c r="K51" s="38"/>
      <c r="L51" s="32" t="s">
        <v>377</v>
      </c>
      <c r="M51" s="33">
        <v>832</v>
      </c>
      <c r="N51" s="39"/>
      <c r="O51" s="35">
        <f t="shared" si="0"/>
        <v>0</v>
      </c>
    </row>
    <row r="52" spans="2:15" s="10" customFormat="1" ht="21" customHeight="1" x14ac:dyDescent="0.25">
      <c r="B52" s="40" t="s">
        <v>68</v>
      </c>
      <c r="C52" s="23"/>
      <c r="D52" s="24"/>
      <c r="E52" s="36"/>
      <c r="F52" s="26" t="s">
        <v>659</v>
      </c>
      <c r="G52" s="27">
        <v>774</v>
      </c>
      <c r="H52" s="37"/>
      <c r="I52" s="29" t="s">
        <v>326</v>
      </c>
      <c r="J52" s="30">
        <v>790.5</v>
      </c>
      <c r="K52" s="38"/>
      <c r="L52" s="32" t="s">
        <v>658</v>
      </c>
      <c r="M52" s="33">
        <v>771</v>
      </c>
      <c r="N52" s="39"/>
      <c r="O52" s="35">
        <f t="shared" si="0"/>
        <v>0</v>
      </c>
    </row>
    <row r="53" spans="2:15" s="10" customFormat="1" ht="18" customHeight="1" x14ac:dyDescent="0.25">
      <c r="B53" s="3" t="s">
        <v>135</v>
      </c>
      <c r="C53" s="23"/>
      <c r="D53" s="24"/>
      <c r="E53" s="36"/>
      <c r="F53" s="26"/>
      <c r="G53" s="27"/>
      <c r="H53" s="37"/>
      <c r="I53" s="29" t="s">
        <v>376</v>
      </c>
      <c r="J53" s="30">
        <v>1012.5</v>
      </c>
      <c r="K53" s="38"/>
      <c r="L53" s="32" t="s">
        <v>677</v>
      </c>
      <c r="M53" s="33">
        <v>832</v>
      </c>
      <c r="N53" s="39"/>
      <c r="O53" s="35">
        <f t="shared" si="0"/>
        <v>0</v>
      </c>
    </row>
    <row r="54" spans="2:15" s="10" customFormat="1" ht="18" customHeight="1" x14ac:dyDescent="0.25">
      <c r="B54" s="40" t="s">
        <v>213</v>
      </c>
      <c r="C54" s="23"/>
      <c r="D54" s="24"/>
      <c r="E54" s="36"/>
      <c r="F54" s="26"/>
      <c r="G54" s="27"/>
      <c r="H54" s="37"/>
      <c r="I54" s="29" t="s">
        <v>364</v>
      </c>
      <c r="J54" s="30">
        <v>951</v>
      </c>
      <c r="K54" s="38"/>
      <c r="L54" s="32"/>
      <c r="M54" s="33"/>
      <c r="N54" s="39"/>
      <c r="O54" s="35">
        <f t="shared" si="0"/>
        <v>0</v>
      </c>
    </row>
    <row r="55" spans="2:15" s="10" customFormat="1" ht="18" customHeight="1" x14ac:dyDescent="0.25">
      <c r="B55" s="3" t="s">
        <v>98</v>
      </c>
      <c r="C55" s="23"/>
      <c r="D55" s="24"/>
      <c r="E55" s="36"/>
      <c r="F55" s="26"/>
      <c r="G55" s="27"/>
      <c r="H55" s="37"/>
      <c r="I55" s="29"/>
      <c r="J55" s="30"/>
      <c r="K55" s="38"/>
      <c r="L55" s="32" t="s">
        <v>389</v>
      </c>
      <c r="M55" s="33">
        <v>966</v>
      </c>
      <c r="N55" s="39"/>
      <c r="O55" s="35">
        <f t="shared" si="0"/>
        <v>0</v>
      </c>
    </row>
    <row r="56" spans="2:15" s="10" customFormat="1" ht="18" customHeight="1" x14ac:dyDescent="0.25">
      <c r="B56" s="40" t="s">
        <v>136</v>
      </c>
      <c r="C56" s="23"/>
      <c r="D56" s="24"/>
      <c r="E56" s="36"/>
      <c r="F56" s="26"/>
      <c r="G56" s="27"/>
      <c r="H56" s="37"/>
      <c r="I56" s="29" t="s">
        <v>374</v>
      </c>
      <c r="J56" s="30">
        <v>1006.5</v>
      </c>
      <c r="K56" s="38"/>
      <c r="L56" s="32" t="s">
        <v>375</v>
      </c>
      <c r="M56" s="33">
        <v>894</v>
      </c>
      <c r="N56" s="39"/>
      <c r="O56" s="35">
        <f t="shared" si="0"/>
        <v>0</v>
      </c>
    </row>
    <row r="57" spans="2:15" s="10" customFormat="1" ht="18" customHeight="1" x14ac:dyDescent="0.25">
      <c r="B57" s="3" t="s">
        <v>166</v>
      </c>
      <c r="C57" s="23"/>
      <c r="D57" s="24"/>
      <c r="E57" s="36"/>
      <c r="F57" s="26"/>
      <c r="G57" s="27"/>
      <c r="H57" s="37"/>
      <c r="I57" s="29" t="s">
        <v>430</v>
      </c>
      <c r="J57" s="30">
        <v>1053</v>
      </c>
      <c r="K57" s="38"/>
      <c r="L57" s="32" t="s">
        <v>431</v>
      </c>
      <c r="M57" s="33">
        <v>813</v>
      </c>
      <c r="N57" s="39"/>
      <c r="O57" s="35">
        <f t="shared" si="0"/>
        <v>0</v>
      </c>
    </row>
    <row r="58" spans="2:15" s="10" customFormat="1" ht="18" customHeight="1" x14ac:dyDescent="0.25">
      <c r="B58" s="41" t="s">
        <v>10</v>
      </c>
      <c r="C58" s="23" t="s">
        <v>228</v>
      </c>
      <c r="D58" s="24">
        <v>2550</v>
      </c>
      <c r="E58" s="36"/>
      <c r="F58" s="26" t="s">
        <v>482</v>
      </c>
      <c r="G58" s="27">
        <v>864</v>
      </c>
      <c r="H58" s="37"/>
      <c r="I58" s="29" t="s">
        <v>309</v>
      </c>
      <c r="J58" s="30">
        <v>780</v>
      </c>
      <c r="K58" s="38"/>
      <c r="L58" s="32" t="s">
        <v>483</v>
      </c>
      <c r="M58" s="33">
        <v>930</v>
      </c>
      <c r="N58" s="39"/>
      <c r="O58" s="35">
        <f t="shared" si="0"/>
        <v>0</v>
      </c>
    </row>
    <row r="59" spans="2:15" s="10" customFormat="1" ht="18" customHeight="1" x14ac:dyDescent="0.25">
      <c r="B59" s="3" t="s">
        <v>103</v>
      </c>
      <c r="C59" s="23" t="s">
        <v>612</v>
      </c>
      <c r="D59" s="24">
        <v>3320.4</v>
      </c>
      <c r="E59" s="36"/>
      <c r="F59" s="26"/>
      <c r="G59" s="27"/>
      <c r="H59" s="37"/>
      <c r="I59" s="29" t="s">
        <v>770</v>
      </c>
      <c r="J59" s="30">
        <v>771</v>
      </c>
      <c r="K59" s="38"/>
      <c r="L59" s="32" t="s">
        <v>395</v>
      </c>
      <c r="M59" s="33">
        <v>715.5</v>
      </c>
      <c r="N59" s="39"/>
      <c r="O59" s="35">
        <f t="shared" si="0"/>
        <v>0</v>
      </c>
    </row>
    <row r="60" spans="2:15" s="10" customFormat="1" ht="18" customHeight="1" x14ac:dyDescent="0.25">
      <c r="B60" s="40" t="s">
        <v>137</v>
      </c>
      <c r="C60" s="23"/>
      <c r="D60" s="24"/>
      <c r="E60" s="36"/>
      <c r="F60" s="26" t="s">
        <v>724</v>
      </c>
      <c r="G60" s="27">
        <v>885</v>
      </c>
      <c r="H60" s="37"/>
      <c r="I60" s="29" t="s">
        <v>698</v>
      </c>
      <c r="J60" s="30">
        <v>985.5</v>
      </c>
      <c r="K60" s="38"/>
      <c r="L60" s="32" t="s">
        <v>378</v>
      </c>
      <c r="M60" s="33">
        <v>1054</v>
      </c>
      <c r="N60" s="39"/>
      <c r="O60" s="35">
        <f t="shared" si="0"/>
        <v>0</v>
      </c>
    </row>
    <row r="61" spans="2:15" s="10" customFormat="1" ht="18" customHeight="1" x14ac:dyDescent="0.25">
      <c r="B61" s="3" t="s">
        <v>173</v>
      </c>
      <c r="C61" s="23"/>
      <c r="D61" s="24"/>
      <c r="E61" s="36"/>
      <c r="F61" s="26"/>
      <c r="G61" s="27"/>
      <c r="H61" s="37"/>
      <c r="I61" s="29" t="s">
        <v>647</v>
      </c>
      <c r="J61" s="30">
        <v>1204.5</v>
      </c>
      <c r="K61" s="38"/>
      <c r="L61" s="32" t="s">
        <v>621</v>
      </c>
      <c r="M61" s="33">
        <v>1033.5</v>
      </c>
      <c r="N61" s="39"/>
      <c r="O61" s="35">
        <f t="shared" si="0"/>
        <v>0</v>
      </c>
    </row>
    <row r="62" spans="2:15" s="10" customFormat="1" ht="18" customHeight="1" x14ac:dyDescent="0.25">
      <c r="B62" s="3" t="s">
        <v>138</v>
      </c>
      <c r="C62" s="23"/>
      <c r="D62" s="24"/>
      <c r="E62" s="36"/>
      <c r="F62" s="26"/>
      <c r="G62" s="27"/>
      <c r="H62" s="37"/>
      <c r="I62" s="29" t="s">
        <v>620</v>
      </c>
      <c r="J62" s="30">
        <v>714</v>
      </c>
      <c r="K62" s="38"/>
      <c r="L62" s="32" t="s">
        <v>387</v>
      </c>
      <c r="M62" s="33">
        <v>816</v>
      </c>
      <c r="N62" s="39"/>
      <c r="O62" s="35">
        <f t="shared" si="0"/>
        <v>0</v>
      </c>
    </row>
    <row r="63" spans="2:15" s="10" customFormat="1" ht="18" customHeight="1" x14ac:dyDescent="0.25">
      <c r="B63" s="3" t="s">
        <v>88</v>
      </c>
      <c r="C63" s="23"/>
      <c r="D63" s="24"/>
      <c r="E63" s="36"/>
      <c r="F63" s="26"/>
      <c r="G63" s="27"/>
      <c r="H63" s="37"/>
      <c r="I63" s="29" t="s">
        <v>563</v>
      </c>
      <c r="J63" s="30">
        <v>991.5</v>
      </c>
      <c r="K63" s="38"/>
      <c r="L63" s="32" t="s">
        <v>719</v>
      </c>
      <c r="M63" s="33">
        <v>864</v>
      </c>
      <c r="N63" s="39"/>
      <c r="O63" s="35">
        <f t="shared" si="0"/>
        <v>0</v>
      </c>
    </row>
    <row r="64" spans="2:15" s="10" customFormat="1" ht="18" customHeight="1" x14ac:dyDescent="0.25">
      <c r="B64" s="3" t="s">
        <v>144</v>
      </c>
      <c r="C64" s="23"/>
      <c r="D64" s="24"/>
      <c r="E64" s="36"/>
      <c r="F64" s="26"/>
      <c r="G64" s="27"/>
      <c r="H64" s="37"/>
      <c r="I64" s="29"/>
      <c r="J64" s="30"/>
      <c r="K64" s="38"/>
      <c r="L64" s="32" t="s">
        <v>417</v>
      </c>
      <c r="M64" s="33">
        <v>723</v>
      </c>
      <c r="N64" s="39"/>
      <c r="O64" s="35">
        <f t="shared" si="0"/>
        <v>0</v>
      </c>
    </row>
    <row r="65" spans="2:15" s="10" customFormat="1" ht="18" customHeight="1" x14ac:dyDescent="0.25">
      <c r="B65" s="3" t="s">
        <v>85</v>
      </c>
      <c r="C65" s="23" t="s">
        <v>664</v>
      </c>
      <c r="D65" s="24">
        <v>3391.2</v>
      </c>
      <c r="E65" s="36"/>
      <c r="F65" s="26" t="s">
        <v>564</v>
      </c>
      <c r="G65" s="27">
        <v>1584</v>
      </c>
      <c r="H65" s="37"/>
      <c r="I65" s="29" t="s">
        <v>640</v>
      </c>
      <c r="J65" s="30">
        <v>852</v>
      </c>
      <c r="K65" s="38"/>
      <c r="L65" s="32" t="s">
        <v>381</v>
      </c>
      <c r="M65" s="33">
        <v>1155</v>
      </c>
      <c r="N65" s="39"/>
      <c r="O65" s="35">
        <f t="shared" si="0"/>
        <v>0</v>
      </c>
    </row>
    <row r="66" spans="2:15" s="10" customFormat="1" ht="18" customHeight="1" x14ac:dyDescent="0.25">
      <c r="B66" s="40" t="s">
        <v>29</v>
      </c>
      <c r="C66" s="23" t="s">
        <v>764</v>
      </c>
      <c r="D66" s="24">
        <v>2952</v>
      </c>
      <c r="E66" s="36"/>
      <c r="F66" s="26" t="s">
        <v>260</v>
      </c>
      <c r="G66" s="27">
        <v>822</v>
      </c>
      <c r="H66" s="37"/>
      <c r="I66" s="29" t="s">
        <v>333</v>
      </c>
      <c r="J66" s="30">
        <v>693</v>
      </c>
      <c r="K66" s="38"/>
      <c r="L66" s="32" t="s">
        <v>499</v>
      </c>
      <c r="M66" s="33">
        <v>835.5</v>
      </c>
      <c r="N66" s="39"/>
      <c r="O66" s="35">
        <f t="shared" si="0"/>
        <v>0</v>
      </c>
    </row>
    <row r="67" spans="2:15" s="10" customFormat="1" ht="18" customHeight="1" x14ac:dyDescent="0.25">
      <c r="B67" s="3" t="s">
        <v>185</v>
      </c>
      <c r="C67" s="23"/>
      <c r="D67" s="24"/>
      <c r="E67" s="36"/>
      <c r="F67" s="26"/>
      <c r="G67" s="27"/>
      <c r="H67" s="37"/>
      <c r="I67" s="29" t="s">
        <v>439</v>
      </c>
      <c r="J67" s="30">
        <v>891</v>
      </c>
      <c r="K67" s="38"/>
      <c r="L67" s="32" t="s">
        <v>440</v>
      </c>
      <c r="M67" s="33">
        <v>777</v>
      </c>
      <c r="N67" s="39"/>
      <c r="O67" s="35">
        <f t="shared" si="0"/>
        <v>0</v>
      </c>
    </row>
    <row r="68" spans="2:15" s="10" customFormat="1" ht="18" customHeight="1" x14ac:dyDescent="0.25">
      <c r="B68" s="3" t="s">
        <v>145</v>
      </c>
      <c r="C68" s="23"/>
      <c r="D68" s="24"/>
      <c r="E68" s="36"/>
      <c r="F68" s="26" t="s">
        <v>293</v>
      </c>
      <c r="G68" s="27">
        <v>795</v>
      </c>
      <c r="H68" s="37"/>
      <c r="I68" s="29"/>
      <c r="J68" s="30"/>
      <c r="K68" s="38"/>
      <c r="L68" s="32"/>
      <c r="M68" s="33"/>
      <c r="N68" s="39"/>
      <c r="O68" s="35">
        <f t="shared" si="0"/>
        <v>0</v>
      </c>
    </row>
    <row r="69" spans="2:15" s="10" customFormat="1" ht="18" customHeight="1" x14ac:dyDescent="0.25">
      <c r="B69" s="3" t="s">
        <v>127</v>
      </c>
      <c r="C69" s="23" t="s">
        <v>780</v>
      </c>
      <c r="D69" s="24">
        <v>8196</v>
      </c>
      <c r="E69" s="36"/>
      <c r="F69" s="26"/>
      <c r="G69" s="27"/>
      <c r="H69" s="37"/>
      <c r="I69" s="29" t="s">
        <v>412</v>
      </c>
      <c r="J69" s="30">
        <v>1435.5</v>
      </c>
      <c r="K69" s="38"/>
      <c r="L69" s="32"/>
      <c r="M69" s="33"/>
      <c r="N69" s="39"/>
      <c r="O69" s="35">
        <f t="shared" si="0"/>
        <v>0</v>
      </c>
    </row>
    <row r="70" spans="2:15" s="10" customFormat="1" ht="18" customHeight="1" x14ac:dyDescent="0.25">
      <c r="B70" s="3" t="s">
        <v>211</v>
      </c>
      <c r="C70" s="23"/>
      <c r="D70" s="24"/>
      <c r="E70" s="36"/>
      <c r="F70" s="26"/>
      <c r="G70" s="27"/>
      <c r="H70" s="37"/>
      <c r="I70" s="29" t="s">
        <v>399</v>
      </c>
      <c r="J70" s="30">
        <v>985.5</v>
      </c>
      <c r="K70" s="38"/>
      <c r="L70" s="32" t="s">
        <v>400</v>
      </c>
      <c r="M70" s="33">
        <v>870</v>
      </c>
      <c r="N70" s="39"/>
      <c r="O70" s="35">
        <f t="shared" si="0"/>
        <v>0</v>
      </c>
    </row>
    <row r="71" spans="2:15" s="10" customFormat="1" ht="18" customHeight="1" x14ac:dyDescent="0.25">
      <c r="B71" s="40" t="s">
        <v>67</v>
      </c>
      <c r="C71" s="23" t="s">
        <v>254</v>
      </c>
      <c r="D71" s="24">
        <v>4792.8</v>
      </c>
      <c r="E71" s="36"/>
      <c r="F71" s="26"/>
      <c r="G71" s="27"/>
      <c r="H71" s="37"/>
      <c r="I71" s="29" t="s">
        <v>328</v>
      </c>
      <c r="J71" s="30">
        <v>711</v>
      </c>
      <c r="K71" s="38"/>
      <c r="L71" s="32" t="s">
        <v>565</v>
      </c>
      <c r="M71" s="33">
        <v>787.5</v>
      </c>
      <c r="N71" s="39"/>
      <c r="O71" s="35">
        <f t="shared" si="0"/>
        <v>0</v>
      </c>
    </row>
    <row r="72" spans="2:15" s="10" customFormat="1" ht="18" customHeight="1" x14ac:dyDescent="0.25">
      <c r="B72" s="3" t="s">
        <v>157</v>
      </c>
      <c r="C72" s="23"/>
      <c r="D72" s="24"/>
      <c r="E72" s="36"/>
      <c r="F72" s="26"/>
      <c r="G72" s="27"/>
      <c r="H72" s="37"/>
      <c r="I72" s="29" t="s">
        <v>614</v>
      </c>
      <c r="J72" s="30">
        <v>903</v>
      </c>
      <c r="K72" s="38"/>
      <c r="L72" s="32" t="s">
        <v>615</v>
      </c>
      <c r="M72" s="33">
        <v>754.5</v>
      </c>
      <c r="N72" s="39"/>
      <c r="O72" s="35">
        <f t="shared" si="0"/>
        <v>0</v>
      </c>
    </row>
    <row r="73" spans="2:15" s="10" customFormat="1" ht="18" customHeight="1" x14ac:dyDescent="0.25">
      <c r="B73" s="3" t="s">
        <v>188</v>
      </c>
      <c r="C73" s="23"/>
      <c r="D73" s="24"/>
      <c r="E73" s="36"/>
      <c r="F73" s="26"/>
      <c r="G73" s="27"/>
      <c r="H73" s="37"/>
      <c r="I73" s="29"/>
      <c r="J73" s="30"/>
      <c r="K73" s="38"/>
      <c r="L73" s="32" t="s">
        <v>712</v>
      </c>
      <c r="M73" s="33">
        <v>735</v>
      </c>
      <c r="N73" s="39"/>
      <c r="O73" s="35">
        <f t="shared" si="0"/>
        <v>0</v>
      </c>
    </row>
    <row r="74" spans="2:15" s="10" customFormat="1" ht="18" customHeight="1" x14ac:dyDescent="0.25">
      <c r="B74" s="3" t="s">
        <v>121</v>
      </c>
      <c r="C74" s="23" t="s">
        <v>291</v>
      </c>
      <c r="D74" s="24">
        <v>5398.8</v>
      </c>
      <c r="E74" s="36"/>
      <c r="F74" s="26"/>
      <c r="G74" s="27"/>
      <c r="H74" s="37"/>
      <c r="I74" s="29" t="s">
        <v>410</v>
      </c>
      <c r="J74" s="30">
        <v>1027.5</v>
      </c>
      <c r="K74" s="38"/>
      <c r="L74" s="32" t="s">
        <v>411</v>
      </c>
      <c r="M74" s="33">
        <v>762</v>
      </c>
      <c r="N74" s="39"/>
      <c r="O74" s="35">
        <f t="shared" si="0"/>
        <v>0</v>
      </c>
    </row>
    <row r="75" spans="2:15" s="10" customFormat="1" ht="18" customHeight="1" x14ac:dyDescent="0.25">
      <c r="B75" s="3" t="s">
        <v>198</v>
      </c>
      <c r="C75" s="23"/>
      <c r="D75" s="24"/>
      <c r="E75" s="36"/>
      <c r="F75" s="26"/>
      <c r="G75" s="27"/>
      <c r="H75" s="37"/>
      <c r="I75" s="29" t="s">
        <v>401</v>
      </c>
      <c r="J75" s="30">
        <v>1020</v>
      </c>
      <c r="K75" s="38"/>
      <c r="L75" s="32"/>
      <c r="M75" s="33"/>
      <c r="N75" s="39"/>
      <c r="O75" s="35">
        <f t="shared" si="0"/>
        <v>0</v>
      </c>
    </row>
    <row r="76" spans="2:15" s="10" customFormat="1" ht="18" customHeight="1" x14ac:dyDescent="0.25">
      <c r="B76" s="40" t="s">
        <v>55</v>
      </c>
      <c r="C76" s="23" t="s">
        <v>566</v>
      </c>
      <c r="D76" s="24">
        <v>12900</v>
      </c>
      <c r="E76" s="36"/>
      <c r="F76" s="26" t="s">
        <v>275</v>
      </c>
      <c r="G76" s="27">
        <v>1086</v>
      </c>
      <c r="H76" s="37"/>
      <c r="I76" s="29" t="s">
        <v>352</v>
      </c>
      <c r="J76" s="30">
        <v>1026</v>
      </c>
      <c r="K76" s="38"/>
      <c r="L76" s="32" t="s">
        <v>353</v>
      </c>
      <c r="M76" s="33">
        <v>1137</v>
      </c>
      <c r="N76" s="39"/>
      <c r="O76" s="35">
        <f t="shared" si="0"/>
        <v>0</v>
      </c>
    </row>
    <row r="77" spans="2:15" s="10" customFormat="1" ht="18" customHeight="1" x14ac:dyDescent="0.25">
      <c r="B77" s="3" t="s">
        <v>208</v>
      </c>
      <c r="C77" s="23"/>
      <c r="D77" s="24"/>
      <c r="E77" s="36"/>
      <c r="F77" s="26" t="s">
        <v>695</v>
      </c>
      <c r="G77" s="27">
        <v>1263</v>
      </c>
      <c r="H77" s="37"/>
      <c r="I77" s="29" t="s">
        <v>681</v>
      </c>
      <c r="J77" s="30">
        <v>871.5</v>
      </c>
      <c r="K77" s="38"/>
      <c r="L77" s="32"/>
      <c r="M77" s="33"/>
      <c r="N77" s="39"/>
      <c r="O77" s="35">
        <f t="shared" si="0"/>
        <v>0</v>
      </c>
    </row>
    <row r="78" spans="2:15" s="10" customFormat="1" ht="18" customHeight="1" x14ac:dyDescent="0.25">
      <c r="B78" s="40" t="s">
        <v>186</v>
      </c>
      <c r="C78" s="23"/>
      <c r="D78" s="24"/>
      <c r="E78" s="36"/>
      <c r="F78" s="26"/>
      <c r="G78" s="27"/>
      <c r="H78" s="37"/>
      <c r="I78" s="29" t="s">
        <v>732</v>
      </c>
      <c r="J78" s="30">
        <v>789</v>
      </c>
      <c r="K78" s="38"/>
      <c r="L78" s="32" t="s">
        <v>622</v>
      </c>
      <c r="M78" s="33">
        <v>1020</v>
      </c>
      <c r="N78" s="39"/>
      <c r="O78" s="35">
        <f t="shared" si="0"/>
        <v>0</v>
      </c>
    </row>
    <row r="79" spans="2:15" s="10" customFormat="1" ht="18" customHeight="1" x14ac:dyDescent="0.25">
      <c r="B79" s="3" t="s">
        <v>125</v>
      </c>
      <c r="C79" s="23"/>
      <c r="D79" s="24"/>
      <c r="E79" s="36"/>
      <c r="F79" s="26" t="s">
        <v>525</v>
      </c>
      <c r="G79" s="27">
        <v>1071</v>
      </c>
      <c r="H79" s="37"/>
      <c r="I79" s="29" t="s">
        <v>682</v>
      </c>
      <c r="J79" s="30">
        <v>861</v>
      </c>
      <c r="K79" s="38"/>
      <c r="L79" s="32"/>
      <c r="M79" s="33"/>
      <c r="N79" s="39"/>
      <c r="O79" s="35">
        <f t="shared" ref="O79:O142" si="1">D79*E79+G79*H79+J79*K79+M79*N79</f>
        <v>0</v>
      </c>
    </row>
    <row r="80" spans="2:15" s="10" customFormat="1" ht="18" customHeight="1" x14ac:dyDescent="0.25">
      <c r="B80" s="41" t="s">
        <v>4</v>
      </c>
      <c r="C80" s="23"/>
      <c r="D80" s="24"/>
      <c r="E80" s="36"/>
      <c r="F80" s="26" t="s">
        <v>524</v>
      </c>
      <c r="G80" s="27">
        <v>735</v>
      </c>
      <c r="H80" s="37"/>
      <c r="I80" s="29" t="s">
        <v>307</v>
      </c>
      <c r="J80" s="30">
        <v>694.5</v>
      </c>
      <c r="K80" s="38"/>
      <c r="L80" s="32" t="s">
        <v>479</v>
      </c>
      <c r="M80" s="33">
        <v>786</v>
      </c>
      <c r="N80" s="39"/>
      <c r="O80" s="35">
        <f t="shared" si="1"/>
        <v>0</v>
      </c>
    </row>
    <row r="81" spans="2:15" s="10" customFormat="1" ht="18" customHeight="1" x14ac:dyDescent="0.25">
      <c r="B81" s="41" t="s">
        <v>14</v>
      </c>
      <c r="C81" s="23" t="s">
        <v>244</v>
      </c>
      <c r="D81" s="24">
        <v>3288</v>
      </c>
      <c r="E81" s="36"/>
      <c r="F81" s="26" t="s">
        <v>245</v>
      </c>
      <c r="G81" s="27">
        <v>696</v>
      </c>
      <c r="H81" s="37"/>
      <c r="I81" s="29" t="s">
        <v>319</v>
      </c>
      <c r="J81" s="30">
        <v>702</v>
      </c>
      <c r="K81" s="38"/>
      <c r="L81" s="32" t="s">
        <v>454</v>
      </c>
      <c r="M81" s="33">
        <v>783</v>
      </c>
      <c r="N81" s="39"/>
      <c r="O81" s="35">
        <f t="shared" si="1"/>
        <v>0</v>
      </c>
    </row>
    <row r="82" spans="2:15" s="10" customFormat="1" ht="18" customHeight="1" x14ac:dyDescent="0.25">
      <c r="B82" s="3" t="s">
        <v>93</v>
      </c>
      <c r="C82" s="23"/>
      <c r="D82" s="24"/>
      <c r="E82" s="36"/>
      <c r="F82" s="26" t="s">
        <v>684</v>
      </c>
      <c r="G82" s="27">
        <v>1152</v>
      </c>
      <c r="H82" s="37"/>
      <c r="I82" s="29"/>
      <c r="J82" s="30"/>
      <c r="K82" s="38"/>
      <c r="L82" s="32" t="s">
        <v>616</v>
      </c>
      <c r="M82" s="33">
        <v>820</v>
      </c>
      <c r="N82" s="39"/>
      <c r="O82" s="35">
        <f t="shared" si="1"/>
        <v>0</v>
      </c>
    </row>
    <row r="83" spans="2:15" s="10" customFormat="1" ht="18" customHeight="1" x14ac:dyDescent="0.25">
      <c r="B83" s="3" t="s">
        <v>189</v>
      </c>
      <c r="C83" s="23"/>
      <c r="D83" s="24"/>
      <c r="E83" s="36"/>
      <c r="F83" s="26"/>
      <c r="G83" s="27"/>
      <c r="H83" s="37"/>
      <c r="I83" s="29" t="s">
        <v>753</v>
      </c>
      <c r="J83" s="30">
        <v>768</v>
      </c>
      <c r="K83" s="38"/>
      <c r="L83" s="32"/>
      <c r="M83" s="33"/>
      <c r="N83" s="39"/>
      <c r="O83" s="35">
        <f t="shared" si="1"/>
        <v>0</v>
      </c>
    </row>
    <row r="84" spans="2:15" s="10" customFormat="1" ht="18" customHeight="1" x14ac:dyDescent="0.25">
      <c r="B84" s="3" t="s">
        <v>159</v>
      </c>
      <c r="C84" s="23"/>
      <c r="D84" s="24"/>
      <c r="E84" s="36"/>
      <c r="F84" s="26"/>
      <c r="G84" s="27"/>
      <c r="H84" s="37"/>
      <c r="I84" s="29" t="s">
        <v>422</v>
      </c>
      <c r="J84" s="30">
        <v>1497</v>
      </c>
      <c r="K84" s="38"/>
      <c r="L84" s="32"/>
      <c r="M84" s="33"/>
      <c r="N84" s="39"/>
      <c r="O84" s="35">
        <f t="shared" si="1"/>
        <v>0</v>
      </c>
    </row>
    <row r="85" spans="2:15" s="10" customFormat="1" ht="18" customHeight="1" x14ac:dyDescent="0.25">
      <c r="B85" s="40" t="s">
        <v>38</v>
      </c>
      <c r="C85" s="23" t="s">
        <v>567</v>
      </c>
      <c r="D85" s="24">
        <v>3816</v>
      </c>
      <c r="E85" s="36"/>
      <c r="F85" s="26" t="s">
        <v>762</v>
      </c>
      <c r="G85" s="27">
        <v>876</v>
      </c>
      <c r="H85" s="37"/>
      <c r="I85" s="29" t="s">
        <v>340</v>
      </c>
      <c r="J85" s="30">
        <v>1017</v>
      </c>
      <c r="K85" s="38"/>
      <c r="L85" s="32" t="s">
        <v>468</v>
      </c>
      <c r="M85" s="33">
        <v>795</v>
      </c>
      <c r="N85" s="39"/>
      <c r="O85" s="35">
        <f t="shared" si="1"/>
        <v>0</v>
      </c>
    </row>
    <row r="86" spans="2:15" s="10" customFormat="1" ht="18" customHeight="1" x14ac:dyDescent="0.25">
      <c r="B86" s="3" t="s">
        <v>114</v>
      </c>
      <c r="C86" s="23"/>
      <c r="D86" s="24"/>
      <c r="E86" s="36"/>
      <c r="F86" s="26"/>
      <c r="G86" s="27"/>
      <c r="H86" s="37"/>
      <c r="I86" s="29" t="s">
        <v>786</v>
      </c>
      <c r="J86" s="30">
        <v>690</v>
      </c>
      <c r="K86" s="38"/>
      <c r="L86" s="32" t="s">
        <v>787</v>
      </c>
      <c r="M86" s="33">
        <v>870</v>
      </c>
      <c r="N86" s="39"/>
      <c r="O86" s="35">
        <f t="shared" si="1"/>
        <v>0</v>
      </c>
    </row>
    <row r="87" spans="2:15" s="10" customFormat="1" ht="18" customHeight="1" x14ac:dyDescent="0.25">
      <c r="B87" s="40" t="s">
        <v>151</v>
      </c>
      <c r="C87" s="23" t="s">
        <v>297</v>
      </c>
      <c r="D87" s="24">
        <v>27133.200000000001</v>
      </c>
      <c r="E87" s="36"/>
      <c r="F87" s="26"/>
      <c r="G87" s="27"/>
      <c r="H87" s="37"/>
      <c r="I87" s="29" t="s">
        <v>365</v>
      </c>
      <c r="J87" s="30">
        <v>1243.5</v>
      </c>
      <c r="K87" s="38"/>
      <c r="L87" s="32"/>
      <c r="M87" s="33"/>
      <c r="N87" s="39"/>
      <c r="O87" s="35">
        <f t="shared" si="1"/>
        <v>0</v>
      </c>
    </row>
    <row r="88" spans="2:15" s="10" customFormat="1" ht="18" customHeight="1" x14ac:dyDescent="0.25">
      <c r="B88" s="41" t="s">
        <v>692</v>
      </c>
      <c r="C88" s="23"/>
      <c r="D88" s="24"/>
      <c r="E88" s="36"/>
      <c r="F88" s="26"/>
      <c r="G88" s="27"/>
      <c r="H88" s="37"/>
      <c r="I88" s="29" t="s">
        <v>693</v>
      </c>
      <c r="J88" s="30">
        <v>1023</v>
      </c>
      <c r="K88" s="38"/>
      <c r="L88" s="32"/>
      <c r="M88" s="33"/>
      <c r="N88" s="39"/>
      <c r="O88" s="35">
        <f t="shared" si="1"/>
        <v>0</v>
      </c>
    </row>
    <row r="89" spans="2:15" s="10" customFormat="1" ht="18" customHeight="1" x14ac:dyDescent="0.25">
      <c r="B89" s="41" t="s">
        <v>568</v>
      </c>
      <c r="C89" s="23" t="s">
        <v>227</v>
      </c>
      <c r="D89" s="24">
        <v>10704</v>
      </c>
      <c r="E89" s="36"/>
      <c r="F89" s="26" t="s">
        <v>742</v>
      </c>
      <c r="G89" s="27">
        <v>1167</v>
      </c>
      <c r="H89" s="37"/>
      <c r="I89" s="29" t="s">
        <v>481</v>
      </c>
      <c r="J89" s="30">
        <v>862.5</v>
      </c>
      <c r="K89" s="38"/>
      <c r="L89" s="32" t="s">
        <v>743</v>
      </c>
      <c r="M89" s="33">
        <v>948</v>
      </c>
      <c r="N89" s="39"/>
      <c r="O89" s="35">
        <f t="shared" si="1"/>
        <v>0</v>
      </c>
    </row>
    <row r="90" spans="2:15" s="10" customFormat="1" ht="18" customHeight="1" x14ac:dyDescent="0.25">
      <c r="B90" s="3" t="s">
        <v>176</v>
      </c>
      <c r="C90" s="23"/>
      <c r="D90" s="24"/>
      <c r="E90" s="36"/>
      <c r="F90" s="26"/>
      <c r="G90" s="27"/>
      <c r="H90" s="37"/>
      <c r="I90" s="29" t="s">
        <v>619</v>
      </c>
      <c r="J90" s="30">
        <v>981</v>
      </c>
      <c r="K90" s="38"/>
      <c r="L90" s="32"/>
      <c r="M90" s="33"/>
      <c r="N90" s="39"/>
      <c r="O90" s="35">
        <f t="shared" si="1"/>
        <v>0</v>
      </c>
    </row>
    <row r="91" spans="2:15" s="10" customFormat="1" ht="18" customHeight="1" x14ac:dyDescent="0.25">
      <c r="B91" s="3" t="s">
        <v>153</v>
      </c>
      <c r="C91" s="23" t="s">
        <v>288</v>
      </c>
      <c r="D91" s="24">
        <v>3354</v>
      </c>
      <c r="E91" s="36"/>
      <c r="F91" s="26" t="s">
        <v>694</v>
      </c>
      <c r="G91" s="27">
        <v>894</v>
      </c>
      <c r="H91" s="37"/>
      <c r="I91" s="29" t="s">
        <v>393</v>
      </c>
      <c r="J91" s="30">
        <v>894</v>
      </c>
      <c r="K91" s="38"/>
      <c r="L91" s="32" t="s">
        <v>394</v>
      </c>
      <c r="M91" s="33">
        <v>813</v>
      </c>
      <c r="N91" s="39"/>
      <c r="O91" s="35">
        <f t="shared" si="1"/>
        <v>0</v>
      </c>
    </row>
    <row r="92" spans="2:15" s="10" customFormat="1" ht="18" customHeight="1" x14ac:dyDescent="0.25">
      <c r="B92" s="41" t="s">
        <v>738</v>
      </c>
      <c r="C92" s="23"/>
      <c r="D92" s="24"/>
      <c r="E92" s="36"/>
      <c r="F92" s="26"/>
      <c r="G92" s="27"/>
      <c r="H92" s="37"/>
      <c r="I92" s="29" t="s">
        <v>791</v>
      </c>
      <c r="J92" s="30">
        <v>858</v>
      </c>
      <c r="K92" s="38"/>
      <c r="L92" s="32"/>
      <c r="M92" s="33"/>
      <c r="N92" s="39"/>
      <c r="O92" s="35">
        <f t="shared" si="1"/>
        <v>0</v>
      </c>
    </row>
    <row r="93" spans="2:15" s="10" customFormat="1" ht="18" customHeight="1" x14ac:dyDescent="0.25">
      <c r="B93" s="3" t="s">
        <v>648</v>
      </c>
      <c r="C93" s="23"/>
      <c r="D93" s="24"/>
      <c r="E93" s="36"/>
      <c r="F93" s="26"/>
      <c r="G93" s="27"/>
      <c r="H93" s="37"/>
      <c r="I93" s="29" t="s">
        <v>444</v>
      </c>
      <c r="J93" s="30">
        <v>1096.5</v>
      </c>
      <c r="K93" s="38"/>
      <c r="L93" s="32" t="s">
        <v>796</v>
      </c>
      <c r="M93" s="33">
        <v>745.5</v>
      </c>
      <c r="N93" s="39"/>
      <c r="O93" s="35">
        <f t="shared" si="1"/>
        <v>0</v>
      </c>
    </row>
    <row r="94" spans="2:15" s="10" customFormat="1" ht="18" customHeight="1" x14ac:dyDescent="0.25">
      <c r="B94" s="41" t="s">
        <v>0</v>
      </c>
      <c r="C94" s="23" t="s">
        <v>214</v>
      </c>
      <c r="D94" s="24">
        <v>4176</v>
      </c>
      <c r="E94" s="36"/>
      <c r="F94" s="26" t="s">
        <v>215</v>
      </c>
      <c r="G94" s="27">
        <v>784.5</v>
      </c>
      <c r="H94" s="37"/>
      <c r="I94" s="29" t="s">
        <v>302</v>
      </c>
      <c r="J94" s="30">
        <v>703.5</v>
      </c>
      <c r="K94" s="38"/>
      <c r="L94" s="32" t="s">
        <v>473</v>
      </c>
      <c r="M94" s="33">
        <v>939</v>
      </c>
      <c r="N94" s="39"/>
      <c r="O94" s="35">
        <f t="shared" si="1"/>
        <v>0</v>
      </c>
    </row>
    <row r="95" spans="2:15" s="10" customFormat="1" ht="18" customHeight="1" x14ac:dyDescent="0.25">
      <c r="B95" s="40" t="s">
        <v>21</v>
      </c>
      <c r="C95" s="23" t="s">
        <v>233</v>
      </c>
      <c r="D95" s="24">
        <v>4158</v>
      </c>
      <c r="E95" s="36"/>
      <c r="F95" s="26"/>
      <c r="G95" s="27"/>
      <c r="H95" s="37"/>
      <c r="I95" s="29" t="s">
        <v>314</v>
      </c>
      <c r="J95" s="30">
        <v>798</v>
      </c>
      <c r="K95" s="38"/>
      <c r="L95" s="32" t="s">
        <v>487</v>
      </c>
      <c r="M95" s="33">
        <v>816</v>
      </c>
      <c r="N95" s="39"/>
      <c r="O95" s="35">
        <f t="shared" si="1"/>
        <v>0</v>
      </c>
    </row>
    <row r="96" spans="2:15" s="10" customFormat="1" ht="18" customHeight="1" x14ac:dyDescent="0.25">
      <c r="B96" s="3" t="s">
        <v>123</v>
      </c>
      <c r="C96" s="23"/>
      <c r="D96" s="24"/>
      <c r="E96" s="36"/>
      <c r="F96" s="26"/>
      <c r="G96" s="27"/>
      <c r="H96" s="37"/>
      <c r="I96" s="29" t="s">
        <v>503</v>
      </c>
      <c r="J96" s="30">
        <v>918</v>
      </c>
      <c r="K96" s="38"/>
      <c r="L96" s="32" t="s">
        <v>502</v>
      </c>
      <c r="M96" s="33">
        <v>712.5</v>
      </c>
      <c r="N96" s="39"/>
      <c r="O96" s="35">
        <f t="shared" si="1"/>
        <v>0</v>
      </c>
    </row>
    <row r="97" spans="2:15" s="10" customFormat="1" ht="18" customHeight="1" x14ac:dyDescent="0.25">
      <c r="B97" s="3" t="s">
        <v>703</v>
      </c>
      <c r="C97" s="23"/>
      <c r="D97" s="24"/>
      <c r="E97" s="36"/>
      <c r="F97" s="26"/>
      <c r="G97" s="27"/>
      <c r="H97" s="37"/>
      <c r="I97" s="29" t="s">
        <v>704</v>
      </c>
      <c r="J97" s="30">
        <v>946.5</v>
      </c>
      <c r="K97" s="38"/>
      <c r="L97" s="32" t="s">
        <v>708</v>
      </c>
      <c r="M97" s="33">
        <v>672</v>
      </c>
      <c r="N97" s="39"/>
      <c r="O97" s="35">
        <f t="shared" si="1"/>
        <v>0</v>
      </c>
    </row>
    <row r="98" spans="2:15" s="10" customFormat="1" ht="18" customHeight="1" x14ac:dyDescent="0.25">
      <c r="B98" s="3" t="s">
        <v>175</v>
      </c>
      <c r="C98" s="23"/>
      <c r="D98" s="24"/>
      <c r="E98" s="36"/>
      <c r="F98" s="26"/>
      <c r="G98" s="27"/>
      <c r="H98" s="37"/>
      <c r="I98" s="29" t="s">
        <v>505</v>
      </c>
      <c r="J98" s="30">
        <v>891</v>
      </c>
      <c r="K98" s="38"/>
      <c r="L98" s="32" t="s">
        <v>506</v>
      </c>
      <c r="M98" s="33">
        <v>876</v>
      </c>
      <c r="N98" s="39"/>
      <c r="O98" s="35">
        <f t="shared" si="1"/>
        <v>0</v>
      </c>
    </row>
    <row r="99" spans="2:15" s="10" customFormat="1" ht="18" customHeight="1" x14ac:dyDescent="0.25">
      <c r="B99" s="40" t="s">
        <v>66</v>
      </c>
      <c r="C99" s="23" t="s">
        <v>569</v>
      </c>
      <c r="D99" s="24">
        <v>6022.8</v>
      </c>
      <c r="E99" s="36"/>
      <c r="F99" s="26" t="s">
        <v>283</v>
      </c>
      <c r="G99" s="27">
        <v>738</v>
      </c>
      <c r="H99" s="37"/>
      <c r="I99" s="29" t="s">
        <v>570</v>
      </c>
      <c r="J99" s="30">
        <v>696</v>
      </c>
      <c r="K99" s="38"/>
      <c r="L99" s="32" t="s">
        <v>571</v>
      </c>
      <c r="M99" s="33">
        <v>864</v>
      </c>
      <c r="N99" s="39"/>
      <c r="O99" s="35">
        <f t="shared" si="1"/>
        <v>0</v>
      </c>
    </row>
    <row r="100" spans="2:15" s="10" customFormat="1" ht="18" customHeight="1" x14ac:dyDescent="0.25">
      <c r="B100" s="3" t="s">
        <v>666</v>
      </c>
      <c r="C100" s="23"/>
      <c r="D100" s="24"/>
      <c r="E100" s="36"/>
      <c r="F100" s="26"/>
      <c r="G100" s="27"/>
      <c r="H100" s="37"/>
      <c r="I100" s="29" t="s">
        <v>667</v>
      </c>
      <c r="J100" s="30">
        <v>886.5</v>
      </c>
      <c r="K100" s="38"/>
      <c r="L100" s="32" t="s">
        <v>668</v>
      </c>
      <c r="M100" s="33">
        <v>631.5</v>
      </c>
      <c r="N100" s="39"/>
      <c r="O100" s="35">
        <f t="shared" si="1"/>
        <v>0</v>
      </c>
    </row>
    <row r="101" spans="2:15" s="10" customFormat="1" ht="18" customHeight="1" x14ac:dyDescent="0.25">
      <c r="B101" s="40" t="s">
        <v>134</v>
      </c>
      <c r="C101" s="23"/>
      <c r="D101" s="24"/>
      <c r="E101" s="36"/>
      <c r="F101" s="26"/>
      <c r="G101" s="27"/>
      <c r="H101" s="37"/>
      <c r="I101" s="29" t="s">
        <v>366</v>
      </c>
      <c r="J101" s="30">
        <v>892.5</v>
      </c>
      <c r="K101" s="38"/>
      <c r="L101" s="32"/>
      <c r="M101" s="33"/>
      <c r="N101" s="39"/>
      <c r="O101" s="35">
        <f t="shared" si="1"/>
        <v>0</v>
      </c>
    </row>
    <row r="102" spans="2:15" s="10" customFormat="1" ht="18" customHeight="1" x14ac:dyDescent="0.25">
      <c r="B102" s="40" t="s">
        <v>53</v>
      </c>
      <c r="C102" s="23" t="s">
        <v>572</v>
      </c>
      <c r="D102" s="24">
        <v>5388</v>
      </c>
      <c r="E102" s="36"/>
      <c r="F102" s="26"/>
      <c r="G102" s="27"/>
      <c r="H102" s="37"/>
      <c r="I102" s="29" t="s">
        <v>342</v>
      </c>
      <c r="J102" s="30">
        <v>711</v>
      </c>
      <c r="K102" s="38"/>
      <c r="L102" s="32" t="s">
        <v>573</v>
      </c>
      <c r="M102" s="33">
        <v>885</v>
      </c>
      <c r="N102" s="39"/>
      <c r="O102" s="35">
        <f t="shared" si="1"/>
        <v>0</v>
      </c>
    </row>
    <row r="103" spans="2:15" s="10" customFormat="1" ht="18" customHeight="1" x14ac:dyDescent="0.25">
      <c r="B103" s="3" t="s">
        <v>142</v>
      </c>
      <c r="C103" s="23"/>
      <c r="D103" s="24"/>
      <c r="E103" s="36"/>
      <c r="F103" s="26"/>
      <c r="G103" s="27"/>
      <c r="H103" s="37"/>
      <c r="I103" s="29" t="s">
        <v>507</v>
      </c>
      <c r="J103" s="30">
        <v>775.5</v>
      </c>
      <c r="K103" s="38"/>
      <c r="L103" s="32" t="s">
        <v>687</v>
      </c>
      <c r="M103" s="33">
        <v>1099.5</v>
      </c>
      <c r="N103" s="39"/>
      <c r="O103" s="35">
        <f t="shared" si="1"/>
        <v>0</v>
      </c>
    </row>
    <row r="104" spans="2:15" s="10" customFormat="1" ht="18" customHeight="1" x14ac:dyDescent="0.25">
      <c r="B104" s="40" t="s">
        <v>197</v>
      </c>
      <c r="C104" s="23"/>
      <c r="D104" s="24"/>
      <c r="E104" s="36"/>
      <c r="F104" s="26" t="s">
        <v>676</v>
      </c>
      <c r="G104" s="27">
        <v>699</v>
      </c>
      <c r="H104" s="37"/>
      <c r="I104" s="29" t="s">
        <v>675</v>
      </c>
      <c r="J104" s="30">
        <v>699</v>
      </c>
      <c r="K104" s="38"/>
      <c r="L104" s="32" t="s">
        <v>356</v>
      </c>
      <c r="M104" s="33">
        <v>717</v>
      </c>
      <c r="N104" s="39"/>
      <c r="O104" s="35">
        <f t="shared" si="1"/>
        <v>0</v>
      </c>
    </row>
    <row r="105" spans="2:15" s="10" customFormat="1" ht="18" customHeight="1" x14ac:dyDescent="0.25">
      <c r="B105" s="41" t="s">
        <v>6</v>
      </c>
      <c r="C105" s="23" t="s">
        <v>249</v>
      </c>
      <c r="D105" s="24">
        <v>6957.5999999999995</v>
      </c>
      <c r="E105" s="36"/>
      <c r="F105" s="26" t="s">
        <v>250</v>
      </c>
      <c r="G105" s="27">
        <v>1014</v>
      </c>
      <c r="H105" s="37"/>
      <c r="I105" s="29" t="s">
        <v>322</v>
      </c>
      <c r="J105" s="30">
        <v>709.5</v>
      </c>
      <c r="K105" s="38"/>
      <c r="L105" s="32" t="s">
        <v>457</v>
      </c>
      <c r="M105" s="33">
        <v>798</v>
      </c>
      <c r="N105" s="39"/>
      <c r="O105" s="35">
        <f t="shared" si="1"/>
        <v>0</v>
      </c>
    </row>
    <row r="106" spans="2:15" s="10" customFormat="1" ht="18" customHeight="1" x14ac:dyDescent="0.25">
      <c r="B106" s="3" t="s">
        <v>89</v>
      </c>
      <c r="C106" s="23"/>
      <c r="D106" s="24"/>
      <c r="E106" s="36"/>
      <c r="F106" s="26"/>
      <c r="G106" s="27"/>
      <c r="H106" s="37"/>
      <c r="I106" s="29" t="s">
        <v>574</v>
      </c>
      <c r="J106" s="30">
        <v>871.5</v>
      </c>
      <c r="K106" s="38"/>
      <c r="L106" s="32"/>
      <c r="M106" s="33"/>
      <c r="N106" s="39"/>
      <c r="O106" s="35">
        <f t="shared" si="1"/>
        <v>0</v>
      </c>
    </row>
    <row r="107" spans="2:15" s="10" customFormat="1" ht="18" customHeight="1" x14ac:dyDescent="0.25">
      <c r="B107" s="3" t="s">
        <v>161</v>
      </c>
      <c r="C107" s="23"/>
      <c r="D107" s="24"/>
      <c r="E107" s="36"/>
      <c r="F107" s="26"/>
      <c r="G107" s="27"/>
      <c r="H107" s="37"/>
      <c r="I107" s="29" t="s">
        <v>403</v>
      </c>
      <c r="J107" s="30">
        <v>1404</v>
      </c>
      <c r="K107" s="38"/>
      <c r="L107" s="32"/>
      <c r="M107" s="33"/>
      <c r="N107" s="39"/>
      <c r="O107" s="35">
        <f t="shared" si="1"/>
        <v>0</v>
      </c>
    </row>
    <row r="108" spans="2:15" s="10" customFormat="1" ht="18" customHeight="1" x14ac:dyDescent="0.25">
      <c r="B108" s="40" t="s">
        <v>17</v>
      </c>
      <c r="C108" s="23" t="s">
        <v>252</v>
      </c>
      <c r="D108" s="24">
        <v>4180.8</v>
      </c>
      <c r="E108" s="36"/>
      <c r="F108" s="26" t="s">
        <v>500</v>
      </c>
      <c r="G108" s="27">
        <v>975</v>
      </c>
      <c r="H108" s="37"/>
      <c r="I108" s="29" t="s">
        <v>575</v>
      </c>
      <c r="J108" s="30">
        <v>742.5</v>
      </c>
      <c r="K108" s="38"/>
      <c r="L108" s="32" t="s">
        <v>461</v>
      </c>
      <c r="M108" s="33">
        <v>892.5</v>
      </c>
      <c r="N108" s="39"/>
      <c r="O108" s="35">
        <f t="shared" si="1"/>
        <v>0</v>
      </c>
    </row>
    <row r="109" spans="2:15" s="10" customFormat="1" ht="18" customHeight="1" x14ac:dyDescent="0.25">
      <c r="B109" s="41" t="s">
        <v>15</v>
      </c>
      <c r="C109" s="23" t="s">
        <v>247</v>
      </c>
      <c r="D109" s="24">
        <v>5479.2</v>
      </c>
      <c r="E109" s="36"/>
      <c r="F109" s="26" t="s">
        <v>248</v>
      </c>
      <c r="G109" s="27">
        <v>688.5</v>
      </c>
      <c r="H109" s="37"/>
      <c r="I109" s="29" t="s">
        <v>321</v>
      </c>
      <c r="J109" s="30">
        <v>697.5</v>
      </c>
      <c r="K109" s="38"/>
      <c r="L109" s="32" t="s">
        <v>456</v>
      </c>
      <c r="M109" s="33">
        <v>741</v>
      </c>
      <c r="N109" s="39"/>
      <c r="O109" s="35">
        <f t="shared" si="1"/>
        <v>0</v>
      </c>
    </row>
    <row r="110" spans="2:15" s="10" customFormat="1" ht="18" customHeight="1" x14ac:dyDescent="0.25">
      <c r="B110" s="41" t="s">
        <v>2</v>
      </c>
      <c r="C110" s="23" t="s">
        <v>217</v>
      </c>
      <c r="D110" s="24">
        <v>13938</v>
      </c>
      <c r="E110" s="36"/>
      <c r="F110" s="26" t="s">
        <v>218</v>
      </c>
      <c r="G110" s="27">
        <v>753</v>
      </c>
      <c r="H110" s="37"/>
      <c r="I110" s="29" t="s">
        <v>304</v>
      </c>
      <c r="J110" s="30">
        <v>862.5</v>
      </c>
      <c r="K110" s="38"/>
      <c r="L110" s="32" t="s">
        <v>475</v>
      </c>
      <c r="M110" s="33">
        <v>777</v>
      </c>
      <c r="N110" s="39"/>
      <c r="O110" s="35">
        <f t="shared" si="1"/>
        <v>0</v>
      </c>
    </row>
    <row r="111" spans="2:15" s="10" customFormat="1" ht="18" customHeight="1" x14ac:dyDescent="0.25">
      <c r="B111" s="3" t="s">
        <v>202</v>
      </c>
      <c r="C111" s="23"/>
      <c r="D111" s="24"/>
      <c r="E111" s="36"/>
      <c r="F111" s="26"/>
      <c r="G111" s="27"/>
      <c r="H111" s="37"/>
      <c r="I111" s="29" t="s">
        <v>674</v>
      </c>
      <c r="J111" s="30">
        <v>1032</v>
      </c>
      <c r="K111" s="38"/>
      <c r="L111" s="32"/>
      <c r="M111" s="33"/>
      <c r="N111" s="39"/>
      <c r="O111" s="35">
        <f t="shared" si="1"/>
        <v>0</v>
      </c>
    </row>
    <row r="112" spans="2:15" s="10" customFormat="1" ht="18" customHeight="1" x14ac:dyDescent="0.25">
      <c r="B112" s="40" t="s">
        <v>63</v>
      </c>
      <c r="C112" s="23"/>
      <c r="D112" s="24"/>
      <c r="E112" s="36"/>
      <c r="F112" s="26"/>
      <c r="G112" s="27"/>
      <c r="H112" s="37"/>
      <c r="I112" s="29" t="s">
        <v>528</v>
      </c>
      <c r="J112" s="30">
        <v>843</v>
      </c>
      <c r="K112" s="38"/>
      <c r="L112" s="32" t="s">
        <v>711</v>
      </c>
      <c r="M112" s="33">
        <v>810</v>
      </c>
      <c r="N112" s="39"/>
      <c r="O112" s="35">
        <f t="shared" si="1"/>
        <v>0</v>
      </c>
    </row>
    <row r="113" spans="2:15" s="10" customFormat="1" ht="18" customHeight="1" x14ac:dyDescent="0.25">
      <c r="B113" s="40" t="s">
        <v>36</v>
      </c>
      <c r="C113" s="23" t="s">
        <v>576</v>
      </c>
      <c r="D113" s="24">
        <v>10152</v>
      </c>
      <c r="E113" s="36"/>
      <c r="F113" s="26" t="s">
        <v>265</v>
      </c>
      <c r="G113" s="27">
        <v>843</v>
      </c>
      <c r="H113" s="37"/>
      <c r="I113" s="29" t="s">
        <v>339</v>
      </c>
      <c r="J113" s="30">
        <v>715.5</v>
      </c>
      <c r="K113" s="38"/>
      <c r="L113" s="32" t="s">
        <v>539</v>
      </c>
      <c r="M113" s="33">
        <v>964.5</v>
      </c>
      <c r="N113" s="39"/>
      <c r="O113" s="35">
        <f t="shared" si="1"/>
        <v>0</v>
      </c>
    </row>
    <row r="114" spans="2:15" s="10" customFormat="1" ht="18" customHeight="1" x14ac:dyDescent="0.25">
      <c r="B114" s="41" t="s">
        <v>9</v>
      </c>
      <c r="C114" s="23" t="s">
        <v>223</v>
      </c>
      <c r="D114" s="24">
        <v>3550.7999999999997</v>
      </c>
      <c r="E114" s="36"/>
      <c r="F114" s="26" t="s">
        <v>478</v>
      </c>
      <c r="G114" s="27">
        <v>862.5</v>
      </c>
      <c r="H114" s="37"/>
      <c r="I114" s="29"/>
      <c r="J114" s="30"/>
      <c r="K114" s="38"/>
      <c r="L114" s="32" t="s">
        <v>798</v>
      </c>
      <c r="M114" s="33">
        <v>816</v>
      </c>
      <c r="N114" s="39"/>
      <c r="O114" s="35">
        <f t="shared" si="1"/>
        <v>0</v>
      </c>
    </row>
    <row r="115" spans="2:15" s="10" customFormat="1" ht="18" customHeight="1" x14ac:dyDescent="0.25">
      <c r="B115" s="40" t="s">
        <v>73</v>
      </c>
      <c r="C115" s="23" t="s">
        <v>663</v>
      </c>
      <c r="D115" s="24">
        <v>5542.8</v>
      </c>
      <c r="E115" s="36"/>
      <c r="F115" s="26" t="s">
        <v>577</v>
      </c>
      <c r="G115" s="27">
        <v>906</v>
      </c>
      <c r="H115" s="37"/>
      <c r="I115" s="29" t="s">
        <v>508</v>
      </c>
      <c r="J115" s="30">
        <v>916.5</v>
      </c>
      <c r="K115" s="38"/>
      <c r="L115" s="32" t="s">
        <v>578</v>
      </c>
      <c r="M115" s="33">
        <v>864</v>
      </c>
      <c r="N115" s="39"/>
      <c r="O115" s="35">
        <f t="shared" si="1"/>
        <v>0</v>
      </c>
    </row>
    <row r="116" spans="2:15" s="10" customFormat="1" ht="18" customHeight="1" x14ac:dyDescent="0.25">
      <c r="B116" s="40" t="s">
        <v>25</v>
      </c>
      <c r="C116" s="23" t="s">
        <v>579</v>
      </c>
      <c r="D116" s="24">
        <v>9180</v>
      </c>
      <c r="E116" s="36"/>
      <c r="F116" s="26" t="s">
        <v>580</v>
      </c>
      <c r="G116" s="27">
        <v>798</v>
      </c>
      <c r="H116" s="37"/>
      <c r="I116" s="29" t="s">
        <v>331</v>
      </c>
      <c r="J116" s="30">
        <v>714</v>
      </c>
      <c r="K116" s="38"/>
      <c r="L116" s="32" t="s">
        <v>581</v>
      </c>
      <c r="M116" s="33">
        <v>1242</v>
      </c>
      <c r="N116" s="39"/>
      <c r="O116" s="35">
        <f t="shared" si="1"/>
        <v>0</v>
      </c>
    </row>
    <row r="117" spans="2:15" s="10" customFormat="1" ht="18" customHeight="1" x14ac:dyDescent="0.25">
      <c r="B117" s="3" t="s">
        <v>180</v>
      </c>
      <c r="C117" s="23"/>
      <c r="D117" s="24"/>
      <c r="E117" s="36"/>
      <c r="F117" s="26"/>
      <c r="G117" s="27"/>
      <c r="H117" s="37"/>
      <c r="I117" s="29" t="s">
        <v>638</v>
      </c>
      <c r="J117" s="30">
        <v>976.5</v>
      </c>
      <c r="K117" s="38"/>
      <c r="L117" s="32" t="s">
        <v>443</v>
      </c>
      <c r="M117" s="33">
        <v>642</v>
      </c>
      <c r="N117" s="39"/>
      <c r="O117" s="35">
        <f t="shared" si="1"/>
        <v>0</v>
      </c>
    </row>
    <row r="118" spans="2:15" s="10" customFormat="1" ht="18" customHeight="1" x14ac:dyDescent="0.25">
      <c r="B118" s="40" t="s">
        <v>30</v>
      </c>
      <c r="C118" s="23" t="s">
        <v>261</v>
      </c>
      <c r="D118" s="24">
        <v>7276.8</v>
      </c>
      <c r="E118" s="36"/>
      <c r="F118" s="26" t="s">
        <v>582</v>
      </c>
      <c r="G118" s="27">
        <v>741</v>
      </c>
      <c r="H118" s="37"/>
      <c r="I118" s="29" t="s">
        <v>334</v>
      </c>
      <c r="J118" s="30">
        <v>694.5</v>
      </c>
      <c r="K118" s="38"/>
      <c r="L118" s="32" t="s">
        <v>466</v>
      </c>
      <c r="M118" s="33">
        <v>954</v>
      </c>
      <c r="N118" s="39"/>
      <c r="O118" s="35">
        <f t="shared" si="1"/>
        <v>0</v>
      </c>
    </row>
    <row r="119" spans="2:15" s="10" customFormat="1" ht="18" customHeight="1" x14ac:dyDescent="0.25">
      <c r="B119" s="3" t="s">
        <v>141</v>
      </c>
      <c r="C119" s="23"/>
      <c r="D119" s="24"/>
      <c r="E119" s="36"/>
      <c r="F119" s="26"/>
      <c r="G119" s="27"/>
      <c r="H119" s="37"/>
      <c r="I119" s="29"/>
      <c r="J119" s="30"/>
      <c r="K119" s="38"/>
      <c r="L119" s="32" t="s">
        <v>555</v>
      </c>
      <c r="M119" s="33">
        <v>1012.5</v>
      </c>
      <c r="N119" s="39"/>
      <c r="O119" s="35">
        <f t="shared" si="1"/>
        <v>0</v>
      </c>
    </row>
    <row r="120" spans="2:15" s="10" customFormat="1" ht="18" customHeight="1" x14ac:dyDescent="0.25">
      <c r="B120" s="40" t="s">
        <v>19</v>
      </c>
      <c r="C120" s="23" t="s">
        <v>236</v>
      </c>
      <c r="D120" s="24">
        <v>7274.4</v>
      </c>
      <c r="E120" s="36"/>
      <c r="F120" s="26" t="s">
        <v>650</v>
      </c>
      <c r="G120" s="27">
        <v>1131</v>
      </c>
      <c r="H120" s="37"/>
      <c r="I120" s="29" t="s">
        <v>315</v>
      </c>
      <c r="J120" s="30">
        <v>808.5</v>
      </c>
      <c r="K120" s="38"/>
      <c r="L120" s="32" t="s">
        <v>450</v>
      </c>
      <c r="M120" s="33">
        <v>1101</v>
      </c>
      <c r="N120" s="39"/>
      <c r="O120" s="35">
        <f t="shared" si="1"/>
        <v>0</v>
      </c>
    </row>
    <row r="121" spans="2:15" s="10" customFormat="1" ht="18" customHeight="1" x14ac:dyDescent="0.25">
      <c r="B121" s="3" t="s">
        <v>190</v>
      </c>
      <c r="C121" s="23"/>
      <c r="D121" s="24"/>
      <c r="E121" s="36"/>
      <c r="F121" s="26"/>
      <c r="G121" s="27"/>
      <c r="H121" s="37"/>
      <c r="I121" s="29" t="s">
        <v>529</v>
      </c>
      <c r="J121" s="30">
        <v>1011</v>
      </c>
      <c r="K121" s="38"/>
      <c r="L121" s="32"/>
      <c r="M121" s="33"/>
      <c r="N121" s="39"/>
      <c r="O121" s="35">
        <f t="shared" si="1"/>
        <v>0</v>
      </c>
    </row>
    <row r="122" spans="2:15" s="10" customFormat="1" ht="18" customHeight="1" x14ac:dyDescent="0.25">
      <c r="B122" s="41" t="s">
        <v>8</v>
      </c>
      <c r="C122" s="23" t="s">
        <v>299</v>
      </c>
      <c r="D122" s="24">
        <v>860.4</v>
      </c>
      <c r="E122" s="36"/>
      <c r="F122" s="26" t="s">
        <v>251</v>
      </c>
      <c r="G122" s="27">
        <v>643.5</v>
      </c>
      <c r="H122" s="37"/>
      <c r="I122" s="29" t="s">
        <v>325</v>
      </c>
      <c r="J122" s="30">
        <v>969</v>
      </c>
      <c r="K122" s="38"/>
      <c r="L122" s="32" t="s">
        <v>459</v>
      </c>
      <c r="M122" s="33">
        <v>714</v>
      </c>
      <c r="N122" s="39"/>
      <c r="O122" s="35">
        <f t="shared" si="1"/>
        <v>0</v>
      </c>
    </row>
    <row r="123" spans="2:15" s="10" customFormat="1" ht="18" customHeight="1" x14ac:dyDescent="0.25">
      <c r="B123" s="41" t="s">
        <v>717</v>
      </c>
      <c r="C123" s="23"/>
      <c r="D123" s="24"/>
      <c r="E123" s="36"/>
      <c r="F123" s="26"/>
      <c r="G123" s="27"/>
      <c r="H123" s="37"/>
      <c r="I123" s="29"/>
      <c r="J123" s="30"/>
      <c r="K123" s="38"/>
      <c r="L123" s="32" t="s">
        <v>718</v>
      </c>
      <c r="M123" s="33">
        <v>819</v>
      </c>
      <c r="N123" s="39"/>
      <c r="O123" s="35">
        <f t="shared" si="1"/>
        <v>0</v>
      </c>
    </row>
    <row r="124" spans="2:15" s="10" customFormat="1" ht="18" customHeight="1" x14ac:dyDescent="0.25">
      <c r="B124" s="40" t="s">
        <v>181</v>
      </c>
      <c r="C124" s="23"/>
      <c r="D124" s="24"/>
      <c r="E124" s="36"/>
      <c r="F124" s="26"/>
      <c r="G124" s="27"/>
      <c r="H124" s="37"/>
      <c r="I124" s="29" t="s">
        <v>361</v>
      </c>
      <c r="J124" s="30">
        <v>726</v>
      </c>
      <c r="K124" s="38"/>
      <c r="L124" s="32" t="s">
        <v>362</v>
      </c>
      <c r="M124" s="33">
        <v>742.5</v>
      </c>
      <c r="N124" s="39"/>
      <c r="O124" s="35">
        <f t="shared" si="1"/>
        <v>0</v>
      </c>
    </row>
    <row r="125" spans="2:15" s="10" customFormat="1" ht="18" customHeight="1" x14ac:dyDescent="0.25">
      <c r="B125" s="3" t="s">
        <v>162</v>
      </c>
      <c r="C125" s="23"/>
      <c r="D125" s="24"/>
      <c r="E125" s="36"/>
      <c r="F125" s="26"/>
      <c r="G125" s="27"/>
      <c r="H125" s="37"/>
      <c r="I125" s="29" t="s">
        <v>423</v>
      </c>
      <c r="J125" s="30">
        <v>1015.5</v>
      </c>
      <c r="K125" s="38"/>
      <c r="L125" s="32" t="s">
        <v>424</v>
      </c>
      <c r="M125" s="33">
        <v>717</v>
      </c>
      <c r="N125" s="39"/>
      <c r="O125" s="35">
        <f t="shared" si="1"/>
        <v>0</v>
      </c>
    </row>
    <row r="126" spans="2:15" s="10" customFormat="1" ht="18" customHeight="1" x14ac:dyDescent="0.25">
      <c r="B126" s="40" t="s">
        <v>56</v>
      </c>
      <c r="C126" s="23" t="s">
        <v>583</v>
      </c>
      <c r="D126" s="24">
        <v>4686</v>
      </c>
      <c r="E126" s="36"/>
      <c r="F126" s="26"/>
      <c r="G126" s="27"/>
      <c r="H126" s="37"/>
      <c r="I126" s="29" t="s">
        <v>354</v>
      </c>
      <c r="J126" s="30">
        <v>696</v>
      </c>
      <c r="K126" s="38"/>
      <c r="L126" s="32" t="s">
        <v>584</v>
      </c>
      <c r="M126" s="33">
        <v>942</v>
      </c>
      <c r="N126" s="39"/>
      <c r="O126" s="35">
        <f t="shared" si="1"/>
        <v>0</v>
      </c>
    </row>
    <row r="127" spans="2:15" s="10" customFormat="1" ht="18" customHeight="1" x14ac:dyDescent="0.25">
      <c r="B127" s="3" t="s">
        <v>108</v>
      </c>
      <c r="C127" s="23"/>
      <c r="D127" s="24"/>
      <c r="E127" s="36"/>
      <c r="F127" s="26"/>
      <c r="G127" s="27"/>
      <c r="H127" s="37"/>
      <c r="I127" s="29" t="s">
        <v>630</v>
      </c>
      <c r="J127" s="30">
        <v>1114.5</v>
      </c>
      <c r="K127" s="38"/>
      <c r="L127" s="32"/>
      <c r="M127" s="33"/>
      <c r="N127" s="39"/>
      <c r="O127" s="35">
        <f t="shared" si="1"/>
        <v>0</v>
      </c>
    </row>
    <row r="128" spans="2:15" s="10" customFormat="1" ht="18" customHeight="1" x14ac:dyDescent="0.25">
      <c r="B128" s="3" t="s">
        <v>130</v>
      </c>
      <c r="C128" s="23"/>
      <c r="D128" s="24"/>
      <c r="E128" s="36"/>
      <c r="F128" s="26"/>
      <c r="G128" s="27"/>
      <c r="H128" s="37"/>
      <c r="I128" s="29" t="s">
        <v>413</v>
      </c>
      <c r="J128" s="30">
        <v>732</v>
      </c>
      <c r="K128" s="38"/>
      <c r="L128" s="32" t="s">
        <v>414</v>
      </c>
      <c r="M128" s="33">
        <v>1086</v>
      </c>
      <c r="N128" s="39"/>
      <c r="O128" s="35">
        <f t="shared" si="1"/>
        <v>0</v>
      </c>
    </row>
    <row r="129" spans="2:15" s="10" customFormat="1" ht="18" customHeight="1" x14ac:dyDescent="0.25">
      <c r="B129" s="3" t="s">
        <v>205</v>
      </c>
      <c r="C129" s="23"/>
      <c r="D129" s="24"/>
      <c r="E129" s="36"/>
      <c r="F129" s="26"/>
      <c r="G129" s="27"/>
      <c r="H129" s="37"/>
      <c r="I129" s="29" t="s">
        <v>624</v>
      </c>
      <c r="J129" s="30">
        <v>1780.5</v>
      </c>
      <c r="K129" s="38"/>
      <c r="L129" s="32"/>
      <c r="M129" s="33"/>
      <c r="N129" s="39"/>
      <c r="O129" s="35">
        <f t="shared" si="1"/>
        <v>0</v>
      </c>
    </row>
    <row r="130" spans="2:15" s="10" customFormat="1" ht="18" customHeight="1" x14ac:dyDescent="0.25">
      <c r="B130" s="3" t="s">
        <v>122</v>
      </c>
      <c r="C130" s="23"/>
      <c r="D130" s="24"/>
      <c r="E130" s="36"/>
      <c r="F130" s="26"/>
      <c r="G130" s="27"/>
      <c r="H130" s="37"/>
      <c r="I130" s="29"/>
      <c r="J130" s="30"/>
      <c r="K130" s="38"/>
      <c r="L130" s="32" t="s">
        <v>509</v>
      </c>
      <c r="M130" s="33">
        <v>774</v>
      </c>
      <c r="N130" s="39"/>
      <c r="O130" s="35">
        <f t="shared" si="1"/>
        <v>0</v>
      </c>
    </row>
    <row r="131" spans="2:15" s="10" customFormat="1" ht="18" customHeight="1" x14ac:dyDescent="0.25">
      <c r="B131" s="3" t="s">
        <v>84</v>
      </c>
      <c r="C131" s="23"/>
      <c r="D131" s="24"/>
      <c r="E131" s="36"/>
      <c r="F131" s="26"/>
      <c r="G131" s="27"/>
      <c r="H131" s="37"/>
      <c r="I131" s="29" t="s">
        <v>585</v>
      </c>
      <c r="J131" s="30">
        <v>903</v>
      </c>
      <c r="K131" s="38"/>
      <c r="L131" s="32"/>
      <c r="M131" s="33"/>
      <c r="N131" s="39"/>
      <c r="O131" s="35">
        <f t="shared" si="1"/>
        <v>0</v>
      </c>
    </row>
    <row r="132" spans="2:15" s="10" customFormat="1" ht="18" customHeight="1" x14ac:dyDescent="0.25">
      <c r="B132" s="3" t="s">
        <v>203</v>
      </c>
      <c r="C132" s="23"/>
      <c r="D132" s="24"/>
      <c r="E132" s="36"/>
      <c r="F132" s="26"/>
      <c r="G132" s="27"/>
      <c r="H132" s="37"/>
      <c r="I132" s="29"/>
      <c r="J132" s="30"/>
      <c r="K132" s="38"/>
      <c r="L132" s="32" t="s">
        <v>722</v>
      </c>
      <c r="M132" s="33">
        <v>990</v>
      </c>
      <c r="N132" s="39"/>
      <c r="O132" s="35">
        <f t="shared" si="1"/>
        <v>0</v>
      </c>
    </row>
    <row r="133" spans="2:15" s="10" customFormat="1" ht="18" customHeight="1" x14ac:dyDescent="0.25">
      <c r="B133" s="40" t="s">
        <v>64</v>
      </c>
      <c r="C133" s="23" t="s">
        <v>519</v>
      </c>
      <c r="D133" s="24">
        <v>1269.5999999999999</v>
      </c>
      <c r="E133" s="36"/>
      <c r="F133" s="26" t="s">
        <v>269</v>
      </c>
      <c r="G133" s="27">
        <v>960</v>
      </c>
      <c r="H133" s="37"/>
      <c r="I133" s="29" t="s">
        <v>348</v>
      </c>
      <c r="J133" s="30">
        <v>696</v>
      </c>
      <c r="K133" s="38"/>
      <c r="L133" s="32" t="s">
        <v>735</v>
      </c>
      <c r="M133" s="33">
        <v>858</v>
      </c>
      <c r="N133" s="39"/>
      <c r="O133" s="35">
        <f t="shared" si="1"/>
        <v>0</v>
      </c>
    </row>
    <row r="134" spans="2:15" s="10" customFormat="1" ht="18" customHeight="1" x14ac:dyDescent="0.25">
      <c r="B134" s="40" t="s">
        <v>65</v>
      </c>
      <c r="C134" s="23" t="s">
        <v>294</v>
      </c>
      <c r="D134" s="24">
        <v>819.6</v>
      </c>
      <c r="E134" s="36"/>
      <c r="F134" s="26"/>
      <c r="G134" s="27"/>
      <c r="H134" s="37"/>
      <c r="I134" s="29"/>
      <c r="J134" s="30"/>
      <c r="K134" s="38"/>
      <c r="L134" s="32"/>
      <c r="M134" s="33"/>
      <c r="N134" s="39"/>
      <c r="O134" s="35">
        <f t="shared" si="1"/>
        <v>0</v>
      </c>
    </row>
    <row r="135" spans="2:15" s="10" customFormat="1" ht="18" customHeight="1" x14ac:dyDescent="0.25">
      <c r="B135" s="40" t="s">
        <v>164</v>
      </c>
      <c r="C135" s="23" t="s">
        <v>279</v>
      </c>
      <c r="D135" s="24">
        <v>5398.8</v>
      </c>
      <c r="E135" s="36"/>
      <c r="F135" s="26"/>
      <c r="G135" s="27"/>
      <c r="H135" s="37"/>
      <c r="I135" s="29" t="s">
        <v>804</v>
      </c>
      <c r="J135" s="30">
        <v>714</v>
      </c>
      <c r="K135" s="38"/>
      <c r="L135" s="32" t="s">
        <v>805</v>
      </c>
      <c r="M135" s="33">
        <v>940</v>
      </c>
      <c r="N135" s="39"/>
      <c r="O135" s="35">
        <f t="shared" si="1"/>
        <v>0</v>
      </c>
    </row>
    <row r="136" spans="2:15" s="10" customFormat="1" ht="18" customHeight="1" x14ac:dyDescent="0.25">
      <c r="B136" s="3" t="s">
        <v>95</v>
      </c>
      <c r="C136" s="23"/>
      <c r="D136" s="24"/>
      <c r="E136" s="36"/>
      <c r="F136" s="26"/>
      <c r="G136" s="27"/>
      <c r="H136" s="37"/>
      <c r="I136" s="29" t="s">
        <v>386</v>
      </c>
      <c r="J136" s="30">
        <v>864</v>
      </c>
      <c r="K136" s="38"/>
      <c r="L136" s="32" t="s">
        <v>510</v>
      </c>
      <c r="M136" s="33">
        <v>844.5</v>
      </c>
      <c r="N136" s="39"/>
      <c r="O136" s="35">
        <f t="shared" si="1"/>
        <v>0</v>
      </c>
    </row>
    <row r="137" spans="2:15" s="10" customFormat="1" ht="18" customHeight="1" x14ac:dyDescent="0.25">
      <c r="B137" s="3" t="s">
        <v>195</v>
      </c>
      <c r="C137" s="23"/>
      <c r="D137" s="24"/>
      <c r="E137" s="36"/>
      <c r="F137" s="26"/>
      <c r="G137" s="27"/>
      <c r="H137" s="37"/>
      <c r="I137" s="29" t="s">
        <v>445</v>
      </c>
      <c r="J137" s="30">
        <v>1000.5</v>
      </c>
      <c r="K137" s="38"/>
      <c r="L137" s="32"/>
      <c r="M137" s="33"/>
      <c r="N137" s="39"/>
      <c r="O137" s="35">
        <f t="shared" si="1"/>
        <v>0</v>
      </c>
    </row>
    <row r="138" spans="2:15" s="10" customFormat="1" ht="18" customHeight="1" x14ac:dyDescent="0.25">
      <c r="B138" s="3" t="s">
        <v>109</v>
      </c>
      <c r="C138" s="23"/>
      <c r="D138" s="24"/>
      <c r="E138" s="36"/>
      <c r="F138" s="26" t="s">
        <v>289</v>
      </c>
      <c r="G138" s="27">
        <v>672</v>
      </c>
      <c r="H138" s="37"/>
      <c r="I138" s="29" t="s">
        <v>795</v>
      </c>
      <c r="J138" s="30">
        <v>868.5</v>
      </c>
      <c r="K138" s="38"/>
      <c r="L138" s="32" t="s">
        <v>558</v>
      </c>
      <c r="M138" s="33">
        <v>906</v>
      </c>
      <c r="N138" s="39"/>
      <c r="O138" s="35">
        <f t="shared" si="1"/>
        <v>0</v>
      </c>
    </row>
    <row r="139" spans="2:15" s="10" customFormat="1" ht="18" customHeight="1" x14ac:dyDescent="0.25">
      <c r="B139" s="3" t="s">
        <v>168</v>
      </c>
      <c r="C139" s="23"/>
      <c r="D139" s="24"/>
      <c r="E139" s="36"/>
      <c r="F139" s="26" t="s">
        <v>523</v>
      </c>
      <c r="G139" s="27">
        <v>862.5</v>
      </c>
      <c r="H139" s="37"/>
      <c r="I139" s="29" t="s">
        <v>432</v>
      </c>
      <c r="J139" s="30">
        <v>894</v>
      </c>
      <c r="K139" s="38"/>
      <c r="L139" s="32"/>
      <c r="M139" s="33"/>
      <c r="N139" s="39"/>
      <c r="O139" s="35">
        <f t="shared" si="1"/>
        <v>0</v>
      </c>
    </row>
    <row r="140" spans="2:15" s="10" customFormat="1" ht="18" customHeight="1" x14ac:dyDescent="0.25">
      <c r="B140" s="3" t="s">
        <v>83</v>
      </c>
      <c r="C140" s="23"/>
      <c r="D140" s="24"/>
      <c r="E140" s="36"/>
      <c r="F140" s="26"/>
      <c r="G140" s="27"/>
      <c r="H140" s="37"/>
      <c r="I140" s="29" t="s">
        <v>784</v>
      </c>
      <c r="J140" s="30">
        <v>780</v>
      </c>
      <c r="K140" s="38"/>
      <c r="L140" s="32" t="s">
        <v>785</v>
      </c>
      <c r="M140" s="33">
        <v>939</v>
      </c>
      <c r="N140" s="39"/>
      <c r="O140" s="35">
        <f t="shared" si="1"/>
        <v>0</v>
      </c>
    </row>
    <row r="141" spans="2:15" s="10" customFormat="1" ht="18" customHeight="1" x14ac:dyDescent="0.25">
      <c r="B141" s="40" t="s">
        <v>24</v>
      </c>
      <c r="C141" s="23" t="s">
        <v>229</v>
      </c>
      <c r="D141" s="24">
        <v>3216</v>
      </c>
      <c r="E141" s="36"/>
      <c r="F141" s="26" t="s">
        <v>230</v>
      </c>
      <c r="G141" s="27">
        <v>810</v>
      </c>
      <c r="H141" s="37"/>
      <c r="I141" s="29" t="s">
        <v>310</v>
      </c>
      <c r="J141" s="30">
        <v>855</v>
      </c>
      <c r="K141" s="38"/>
      <c r="L141" s="32" t="s">
        <v>484</v>
      </c>
      <c r="M141" s="33">
        <v>855</v>
      </c>
      <c r="N141" s="39"/>
      <c r="O141" s="35">
        <f t="shared" si="1"/>
        <v>0</v>
      </c>
    </row>
    <row r="142" spans="2:15" s="10" customFormat="1" ht="18" customHeight="1" x14ac:dyDescent="0.25">
      <c r="B142" s="40" t="s">
        <v>18</v>
      </c>
      <c r="C142" s="23" t="s">
        <v>237</v>
      </c>
      <c r="D142" s="24">
        <v>5772</v>
      </c>
      <c r="E142" s="36"/>
      <c r="F142" s="26" t="s">
        <v>238</v>
      </c>
      <c r="G142" s="27">
        <v>2313</v>
      </c>
      <c r="H142" s="37"/>
      <c r="I142" s="29" t="s">
        <v>652</v>
      </c>
      <c r="J142" s="30">
        <v>789</v>
      </c>
      <c r="K142" s="38"/>
      <c r="L142" s="32" t="s">
        <v>651</v>
      </c>
      <c r="M142" s="33">
        <v>774</v>
      </c>
      <c r="N142" s="39"/>
      <c r="O142" s="35">
        <f t="shared" si="1"/>
        <v>0</v>
      </c>
    </row>
    <row r="143" spans="2:15" s="10" customFormat="1" ht="18" customHeight="1" x14ac:dyDescent="0.25">
      <c r="B143" s="3" t="s">
        <v>169</v>
      </c>
      <c r="C143" s="23"/>
      <c r="D143" s="24"/>
      <c r="E143" s="36"/>
      <c r="F143" s="26" t="s">
        <v>716</v>
      </c>
      <c r="G143" s="27">
        <v>813</v>
      </c>
      <c r="H143" s="37"/>
      <c r="I143" s="29" t="s">
        <v>527</v>
      </c>
      <c r="J143" s="30">
        <v>696</v>
      </c>
      <c r="K143" s="38"/>
      <c r="L143" s="32"/>
      <c r="M143" s="33"/>
      <c r="N143" s="39"/>
      <c r="O143" s="35">
        <f t="shared" ref="O143:O206" si="2">D143*E143+G143*H143+J143*K143+M143*N143</f>
        <v>0</v>
      </c>
    </row>
    <row r="144" spans="2:15" s="10" customFormat="1" ht="18" customHeight="1" x14ac:dyDescent="0.25">
      <c r="B144" s="3" t="s">
        <v>104</v>
      </c>
      <c r="C144" s="23"/>
      <c r="D144" s="24"/>
      <c r="E144" s="36"/>
      <c r="F144" s="26"/>
      <c r="G144" s="27"/>
      <c r="H144" s="37"/>
      <c r="I144" s="29"/>
      <c r="J144" s="30"/>
      <c r="K144" s="38"/>
      <c r="L144" s="32" t="s">
        <v>545</v>
      </c>
      <c r="M144" s="33">
        <v>795</v>
      </c>
      <c r="N144" s="39"/>
      <c r="O144" s="35">
        <f t="shared" si="2"/>
        <v>0</v>
      </c>
    </row>
    <row r="145" spans="2:15" s="10" customFormat="1" ht="18" customHeight="1" x14ac:dyDescent="0.25">
      <c r="B145" s="40" t="s">
        <v>57</v>
      </c>
      <c r="C145" s="23" t="s">
        <v>586</v>
      </c>
      <c r="D145" s="24">
        <v>10716</v>
      </c>
      <c r="E145" s="36"/>
      <c r="F145" s="26" t="s">
        <v>276</v>
      </c>
      <c r="G145" s="27">
        <v>748.5</v>
      </c>
      <c r="H145" s="37"/>
      <c r="I145" s="29" t="s">
        <v>357</v>
      </c>
      <c r="J145" s="30">
        <v>708</v>
      </c>
      <c r="K145" s="38"/>
      <c r="L145" s="32" t="s">
        <v>540</v>
      </c>
      <c r="M145" s="33">
        <v>1176</v>
      </c>
      <c r="N145" s="39"/>
      <c r="O145" s="35">
        <f t="shared" si="2"/>
        <v>0</v>
      </c>
    </row>
    <row r="146" spans="2:15" s="10" customFormat="1" ht="18" customHeight="1" x14ac:dyDescent="0.25">
      <c r="B146" s="40" t="s">
        <v>39</v>
      </c>
      <c r="C146" s="23" t="s">
        <v>587</v>
      </c>
      <c r="D146" s="24">
        <v>9348</v>
      </c>
      <c r="E146" s="36"/>
      <c r="F146" s="26" t="s">
        <v>298</v>
      </c>
      <c r="G146" s="27">
        <v>1038</v>
      </c>
      <c r="H146" s="37"/>
      <c r="I146" s="29" t="s">
        <v>341</v>
      </c>
      <c r="J146" s="30">
        <v>732</v>
      </c>
      <c r="K146" s="38"/>
      <c r="L146" s="32" t="s">
        <v>469</v>
      </c>
      <c r="M146" s="33">
        <v>891</v>
      </c>
      <c r="N146" s="39"/>
      <c r="O146" s="35">
        <f t="shared" si="2"/>
        <v>0</v>
      </c>
    </row>
    <row r="147" spans="2:15" s="10" customFormat="1" ht="18" customHeight="1" x14ac:dyDescent="0.25">
      <c r="B147" s="3" t="s">
        <v>207</v>
      </c>
      <c r="C147" s="23"/>
      <c r="D147" s="24"/>
      <c r="E147" s="36"/>
      <c r="F147" s="26"/>
      <c r="G147" s="27"/>
      <c r="H147" s="37"/>
      <c r="I147" s="29" t="s">
        <v>673</v>
      </c>
      <c r="J147" s="30">
        <v>978</v>
      </c>
      <c r="K147" s="38"/>
      <c r="L147" s="32"/>
      <c r="M147" s="33"/>
      <c r="N147" s="39"/>
      <c r="O147" s="35">
        <f t="shared" si="2"/>
        <v>0</v>
      </c>
    </row>
    <row r="148" spans="2:15" s="10" customFormat="1" ht="18" customHeight="1" x14ac:dyDescent="0.25">
      <c r="B148" s="3" t="s">
        <v>643</v>
      </c>
      <c r="C148" s="23"/>
      <c r="D148" s="24"/>
      <c r="E148" s="36"/>
      <c r="F148" s="26"/>
      <c r="G148" s="27"/>
      <c r="H148" s="37"/>
      <c r="I148" s="29"/>
      <c r="J148" s="30"/>
      <c r="K148" s="38"/>
      <c r="L148" s="32" t="s">
        <v>644</v>
      </c>
      <c r="M148" s="33">
        <v>849</v>
      </c>
      <c r="N148" s="39"/>
      <c r="O148" s="35">
        <f t="shared" si="2"/>
        <v>0</v>
      </c>
    </row>
    <row r="149" spans="2:15" s="10" customFormat="1" ht="18" customHeight="1" x14ac:dyDescent="0.25">
      <c r="B149" s="40" t="s">
        <v>183</v>
      </c>
      <c r="C149" s="23"/>
      <c r="D149" s="24"/>
      <c r="E149" s="36"/>
      <c r="F149" s="26"/>
      <c r="G149" s="27"/>
      <c r="H149" s="37"/>
      <c r="I149" s="29" t="s">
        <v>776</v>
      </c>
      <c r="J149" s="30">
        <v>681</v>
      </c>
      <c r="K149" s="38"/>
      <c r="L149" s="32" t="s">
        <v>775</v>
      </c>
      <c r="M149" s="33">
        <v>888</v>
      </c>
      <c r="N149" s="39"/>
      <c r="O149" s="35">
        <f t="shared" si="2"/>
        <v>0</v>
      </c>
    </row>
    <row r="150" spans="2:15" s="10" customFormat="1" ht="18" customHeight="1" x14ac:dyDescent="0.25">
      <c r="B150" s="3" t="s">
        <v>754</v>
      </c>
      <c r="C150" s="23"/>
      <c r="D150" s="24"/>
      <c r="E150" s="36"/>
      <c r="F150" s="26"/>
      <c r="G150" s="27"/>
      <c r="H150" s="37"/>
      <c r="I150" s="29" t="s">
        <v>755</v>
      </c>
      <c r="J150" s="30">
        <v>924</v>
      </c>
      <c r="K150" s="38"/>
      <c r="L150" s="32"/>
      <c r="M150" s="33"/>
      <c r="N150" s="39"/>
      <c r="O150" s="35">
        <f t="shared" si="2"/>
        <v>0</v>
      </c>
    </row>
    <row r="151" spans="2:15" s="10" customFormat="1" ht="18" customHeight="1" x14ac:dyDescent="0.25">
      <c r="B151" s="3" t="s">
        <v>193</v>
      </c>
      <c r="C151" s="23"/>
      <c r="D151" s="24"/>
      <c r="E151" s="36"/>
      <c r="F151" s="26"/>
      <c r="G151" s="27"/>
      <c r="H151" s="37"/>
      <c r="I151" s="29" t="s">
        <v>446</v>
      </c>
      <c r="J151" s="30">
        <v>1065</v>
      </c>
      <c r="K151" s="38"/>
      <c r="L151" s="32" t="s">
        <v>721</v>
      </c>
      <c r="M151" s="33">
        <v>1065</v>
      </c>
      <c r="N151" s="39"/>
      <c r="O151" s="35">
        <f t="shared" si="2"/>
        <v>0</v>
      </c>
    </row>
    <row r="152" spans="2:15" s="10" customFormat="1" ht="18" customHeight="1" x14ac:dyDescent="0.25">
      <c r="B152" s="41" t="s">
        <v>12</v>
      </c>
      <c r="C152" s="23" t="s">
        <v>239</v>
      </c>
      <c r="D152" s="24">
        <v>1776</v>
      </c>
      <c r="E152" s="36"/>
      <c r="F152" s="26" t="s">
        <v>522</v>
      </c>
      <c r="G152" s="27">
        <v>795</v>
      </c>
      <c r="H152" s="37"/>
      <c r="I152" s="29" t="s">
        <v>316</v>
      </c>
      <c r="J152" s="30">
        <v>696</v>
      </c>
      <c r="K152" s="38"/>
      <c r="L152" s="32" t="s">
        <v>451</v>
      </c>
      <c r="M152" s="33">
        <v>783</v>
      </c>
      <c r="N152" s="39"/>
      <c r="O152" s="35">
        <f t="shared" si="2"/>
        <v>0</v>
      </c>
    </row>
    <row r="153" spans="2:15" s="10" customFormat="1" ht="18" customHeight="1" x14ac:dyDescent="0.25">
      <c r="B153" s="40" t="s">
        <v>34</v>
      </c>
      <c r="C153" s="23" t="s">
        <v>588</v>
      </c>
      <c r="D153" s="24">
        <v>6398.4</v>
      </c>
      <c r="E153" s="36"/>
      <c r="F153" s="26" t="s">
        <v>792</v>
      </c>
      <c r="G153" s="27">
        <v>838.5</v>
      </c>
      <c r="H153" s="37"/>
      <c r="I153" s="29" t="s">
        <v>337</v>
      </c>
      <c r="J153" s="30">
        <v>739.5</v>
      </c>
      <c r="K153" s="38"/>
      <c r="L153" s="32" t="s">
        <v>511</v>
      </c>
      <c r="M153" s="33">
        <v>1404</v>
      </c>
      <c r="N153" s="39"/>
      <c r="O153" s="35">
        <f t="shared" si="2"/>
        <v>0</v>
      </c>
    </row>
    <row r="154" spans="2:15" s="10" customFormat="1" ht="18" customHeight="1" x14ac:dyDescent="0.25">
      <c r="B154" s="3" t="s">
        <v>179</v>
      </c>
      <c r="C154" s="23"/>
      <c r="D154" s="24"/>
      <c r="E154" s="36"/>
      <c r="F154" s="26"/>
      <c r="G154" s="27"/>
      <c r="H154" s="37"/>
      <c r="I154" s="29" t="s">
        <v>442</v>
      </c>
      <c r="J154" s="30">
        <v>1041</v>
      </c>
      <c r="K154" s="38"/>
      <c r="L154" s="32"/>
      <c r="M154" s="33"/>
      <c r="N154" s="39"/>
      <c r="O154" s="35">
        <f t="shared" si="2"/>
        <v>0</v>
      </c>
    </row>
    <row r="155" spans="2:15" s="10" customFormat="1" ht="18" customHeight="1" x14ac:dyDescent="0.25">
      <c r="B155" s="40" t="s">
        <v>92</v>
      </c>
      <c r="C155" s="23"/>
      <c r="D155" s="24"/>
      <c r="E155" s="36"/>
      <c r="F155" s="26"/>
      <c r="G155" s="27"/>
      <c r="H155" s="37"/>
      <c r="I155" s="29" t="s">
        <v>641</v>
      </c>
      <c r="J155" s="30">
        <v>720</v>
      </c>
      <c r="K155" s="38"/>
      <c r="L155" s="32" t="s">
        <v>463</v>
      </c>
      <c r="M155" s="33">
        <v>726</v>
      </c>
      <c r="N155" s="39"/>
      <c r="O155" s="35">
        <f t="shared" si="2"/>
        <v>0</v>
      </c>
    </row>
    <row r="156" spans="2:15" s="10" customFormat="1" ht="18" customHeight="1" x14ac:dyDescent="0.25">
      <c r="B156" s="3" t="s">
        <v>120</v>
      </c>
      <c r="C156" s="23"/>
      <c r="D156" s="24"/>
      <c r="E156" s="36"/>
      <c r="F156" s="26"/>
      <c r="G156" s="27"/>
      <c r="H156" s="37"/>
      <c r="I156" s="29" t="s">
        <v>409</v>
      </c>
      <c r="J156" s="30">
        <v>1470</v>
      </c>
      <c r="K156" s="38"/>
      <c r="L156" s="32" t="s">
        <v>799</v>
      </c>
      <c r="M156" s="33">
        <v>774</v>
      </c>
      <c r="N156" s="39"/>
      <c r="O156" s="35">
        <f t="shared" si="2"/>
        <v>0</v>
      </c>
    </row>
    <row r="157" spans="2:15" s="10" customFormat="1" ht="18" customHeight="1" x14ac:dyDescent="0.25">
      <c r="B157" s="40" t="s">
        <v>45</v>
      </c>
      <c r="C157" s="23" t="s">
        <v>589</v>
      </c>
      <c r="D157" s="24">
        <v>7315.2</v>
      </c>
      <c r="E157" s="36"/>
      <c r="F157" s="26" t="s">
        <v>521</v>
      </c>
      <c r="G157" s="27">
        <v>805.5</v>
      </c>
      <c r="H157" s="37"/>
      <c r="I157" s="29" t="s">
        <v>349</v>
      </c>
      <c r="J157" s="30">
        <v>771</v>
      </c>
      <c r="K157" s="38"/>
      <c r="L157" s="32" t="s">
        <v>720</v>
      </c>
      <c r="M157" s="33">
        <v>861</v>
      </c>
      <c r="N157" s="39"/>
      <c r="O157" s="35">
        <f t="shared" si="2"/>
        <v>0</v>
      </c>
    </row>
    <row r="158" spans="2:15" s="10" customFormat="1" ht="18" customHeight="1" x14ac:dyDescent="0.25">
      <c r="B158" s="3" t="s">
        <v>489</v>
      </c>
      <c r="C158" s="23"/>
      <c r="D158" s="24"/>
      <c r="E158" s="36"/>
      <c r="F158" s="26"/>
      <c r="G158" s="27"/>
      <c r="H158" s="37"/>
      <c r="I158" s="29" t="s">
        <v>449</v>
      </c>
      <c r="J158" s="30">
        <v>693</v>
      </c>
      <c r="K158" s="38"/>
      <c r="L158" s="32" t="s">
        <v>544</v>
      </c>
      <c r="M158" s="33">
        <v>1039.5</v>
      </c>
      <c r="N158" s="39"/>
      <c r="O158" s="35">
        <f t="shared" si="2"/>
        <v>0</v>
      </c>
    </row>
    <row r="159" spans="2:15" s="10" customFormat="1" ht="18" customHeight="1" x14ac:dyDescent="0.25">
      <c r="B159" s="3" t="s">
        <v>112</v>
      </c>
      <c r="C159" s="23" t="s">
        <v>548</v>
      </c>
      <c r="D159" s="24">
        <v>2124</v>
      </c>
      <c r="E159" s="36"/>
      <c r="F159" s="26" t="s">
        <v>691</v>
      </c>
      <c r="G159" s="27">
        <v>798</v>
      </c>
      <c r="H159" s="37"/>
      <c r="I159" s="29"/>
      <c r="J159" s="30"/>
      <c r="K159" s="38"/>
      <c r="L159" s="32" t="s">
        <v>549</v>
      </c>
      <c r="M159" s="33">
        <v>771</v>
      </c>
      <c r="N159" s="39"/>
      <c r="O159" s="35">
        <f t="shared" si="2"/>
        <v>0</v>
      </c>
    </row>
    <row r="160" spans="2:15" s="10" customFormat="1" ht="18" customHeight="1" x14ac:dyDescent="0.25">
      <c r="B160" s="3" t="s">
        <v>94</v>
      </c>
      <c r="C160" s="23"/>
      <c r="D160" s="24"/>
      <c r="E160" s="36"/>
      <c r="F160" s="26"/>
      <c r="G160" s="27"/>
      <c r="H160" s="37"/>
      <c r="I160" s="29" t="s">
        <v>590</v>
      </c>
      <c r="J160" s="30">
        <v>1107</v>
      </c>
      <c r="K160" s="38"/>
      <c r="L160" s="32" t="s">
        <v>788</v>
      </c>
      <c r="M160" s="33">
        <v>882</v>
      </c>
      <c r="N160" s="39"/>
      <c r="O160" s="35">
        <f t="shared" si="2"/>
        <v>0</v>
      </c>
    </row>
    <row r="161" spans="2:15" s="10" customFormat="1" ht="18" customHeight="1" x14ac:dyDescent="0.25">
      <c r="B161" s="3" t="s">
        <v>152</v>
      </c>
      <c r="C161" s="23"/>
      <c r="D161" s="24"/>
      <c r="E161" s="36"/>
      <c r="F161" s="26"/>
      <c r="G161" s="27"/>
      <c r="H161" s="37"/>
      <c r="I161" s="29" t="s">
        <v>418</v>
      </c>
      <c r="J161" s="30">
        <v>1042.5</v>
      </c>
      <c r="K161" s="38"/>
      <c r="L161" s="32"/>
      <c r="M161" s="33"/>
      <c r="N161" s="39"/>
      <c r="O161" s="35">
        <f t="shared" si="2"/>
        <v>0</v>
      </c>
    </row>
    <row r="162" spans="2:15" s="10" customFormat="1" ht="18" customHeight="1" x14ac:dyDescent="0.25">
      <c r="B162" s="40" t="s">
        <v>60</v>
      </c>
      <c r="C162" s="23" t="s">
        <v>253</v>
      </c>
      <c r="D162" s="24">
        <v>2860.7999999999997</v>
      </c>
      <c r="E162" s="36"/>
      <c r="F162" s="26"/>
      <c r="G162" s="27"/>
      <c r="H162" s="37"/>
      <c r="I162" s="29" t="s">
        <v>661</v>
      </c>
      <c r="J162" s="30">
        <v>696</v>
      </c>
      <c r="K162" s="38"/>
      <c r="L162" s="32" t="s">
        <v>660</v>
      </c>
      <c r="M162" s="33">
        <v>753</v>
      </c>
      <c r="N162" s="39"/>
      <c r="O162" s="35">
        <f t="shared" si="2"/>
        <v>0</v>
      </c>
    </row>
    <row r="163" spans="2:15" s="10" customFormat="1" ht="18" customHeight="1" x14ac:dyDescent="0.25">
      <c r="B163" s="3" t="s">
        <v>102</v>
      </c>
      <c r="C163" s="23" t="s">
        <v>639</v>
      </c>
      <c r="D163" s="24">
        <v>8858.4</v>
      </c>
      <c r="E163" s="36"/>
      <c r="F163" s="26"/>
      <c r="G163" s="27"/>
      <c r="H163" s="37"/>
      <c r="I163" s="29" t="s">
        <v>769</v>
      </c>
      <c r="J163" s="30">
        <v>855</v>
      </c>
      <c r="K163" s="38"/>
      <c r="L163" s="32" t="s">
        <v>800</v>
      </c>
      <c r="M163" s="33">
        <v>930</v>
      </c>
      <c r="N163" s="39"/>
      <c r="O163" s="35">
        <f t="shared" si="2"/>
        <v>0</v>
      </c>
    </row>
    <row r="164" spans="2:15" s="10" customFormat="1" ht="18" customHeight="1" x14ac:dyDescent="0.25">
      <c r="B164" s="3" t="s">
        <v>204</v>
      </c>
      <c r="C164" s="23"/>
      <c r="D164" s="24"/>
      <c r="E164" s="36"/>
      <c r="F164" s="26"/>
      <c r="G164" s="27"/>
      <c r="H164" s="37"/>
      <c r="I164" s="29" t="s">
        <v>448</v>
      </c>
      <c r="J164" s="30">
        <v>997.5</v>
      </c>
      <c r="K164" s="38"/>
      <c r="L164" s="32" t="s">
        <v>723</v>
      </c>
      <c r="M164" s="33">
        <v>1020</v>
      </c>
      <c r="N164" s="39"/>
      <c r="O164" s="35">
        <f t="shared" si="2"/>
        <v>0</v>
      </c>
    </row>
    <row r="165" spans="2:15" s="10" customFormat="1" ht="18" customHeight="1" x14ac:dyDescent="0.25">
      <c r="B165" s="40" t="s">
        <v>78</v>
      </c>
      <c r="C165" s="23" t="s">
        <v>591</v>
      </c>
      <c r="D165" s="24">
        <v>4632</v>
      </c>
      <c r="E165" s="36"/>
      <c r="F165" s="26"/>
      <c r="G165" s="27"/>
      <c r="H165" s="37"/>
      <c r="I165" s="29"/>
      <c r="J165" s="30"/>
      <c r="K165" s="38"/>
      <c r="L165" s="32"/>
      <c r="M165" s="33"/>
      <c r="N165" s="39"/>
      <c r="O165" s="35">
        <f t="shared" si="2"/>
        <v>0</v>
      </c>
    </row>
    <row r="166" spans="2:15" s="10" customFormat="1" ht="18" customHeight="1" x14ac:dyDescent="0.25">
      <c r="B166" s="40" t="s">
        <v>76</v>
      </c>
      <c r="C166" s="23"/>
      <c r="D166" s="24"/>
      <c r="E166" s="36"/>
      <c r="F166" s="26" t="s">
        <v>384</v>
      </c>
      <c r="G166" s="27">
        <v>978</v>
      </c>
      <c r="H166" s="37"/>
      <c r="I166" s="29"/>
      <c r="J166" s="30"/>
      <c r="K166" s="38"/>
      <c r="L166" s="32"/>
      <c r="M166" s="33"/>
      <c r="N166" s="39"/>
      <c r="O166" s="35">
        <f t="shared" si="2"/>
        <v>0</v>
      </c>
    </row>
    <row r="167" spans="2:15" s="10" customFormat="1" ht="18" customHeight="1" x14ac:dyDescent="0.25">
      <c r="B167" s="3" t="s">
        <v>209</v>
      </c>
      <c r="C167" s="23"/>
      <c r="D167" s="24"/>
      <c r="E167" s="36"/>
      <c r="F167" s="26"/>
      <c r="G167" s="27"/>
      <c r="H167" s="37"/>
      <c r="I167" s="29"/>
      <c r="J167" s="30"/>
      <c r="K167" s="38"/>
      <c r="L167" s="32" t="s">
        <v>771</v>
      </c>
      <c r="M167" s="33">
        <v>1176</v>
      </c>
      <c r="N167" s="39"/>
      <c r="O167" s="35">
        <f t="shared" si="2"/>
        <v>0</v>
      </c>
    </row>
    <row r="168" spans="2:15" s="10" customFormat="1" ht="18" customHeight="1" x14ac:dyDescent="0.25">
      <c r="B168" s="41" t="s">
        <v>671</v>
      </c>
      <c r="C168" s="23"/>
      <c r="D168" s="24"/>
      <c r="E168" s="36"/>
      <c r="F168" s="26"/>
      <c r="G168" s="27"/>
      <c r="H168" s="37"/>
      <c r="I168" s="29" t="s">
        <v>672</v>
      </c>
      <c r="J168" s="30">
        <v>967.5</v>
      </c>
      <c r="K168" s="38"/>
      <c r="L168" s="32"/>
      <c r="M168" s="33"/>
      <c r="N168" s="39"/>
      <c r="O168" s="35">
        <f t="shared" si="2"/>
        <v>0</v>
      </c>
    </row>
    <row r="169" spans="2:15" s="10" customFormat="1" ht="18" customHeight="1" x14ac:dyDescent="0.25">
      <c r="B169" s="3" t="s">
        <v>194</v>
      </c>
      <c r="C169" s="23"/>
      <c r="D169" s="24"/>
      <c r="E169" s="36"/>
      <c r="F169" s="26"/>
      <c r="G169" s="27"/>
      <c r="H169" s="37"/>
      <c r="I169" s="29" t="s">
        <v>526</v>
      </c>
      <c r="J169" s="30">
        <v>1131</v>
      </c>
      <c r="K169" s="38"/>
      <c r="L169" s="32"/>
      <c r="M169" s="33"/>
      <c r="N169" s="39"/>
      <c r="O169" s="35">
        <f t="shared" si="2"/>
        <v>0</v>
      </c>
    </row>
    <row r="170" spans="2:15" s="10" customFormat="1" ht="18" customHeight="1" x14ac:dyDescent="0.25">
      <c r="B170" s="3" t="s">
        <v>427</v>
      </c>
      <c r="C170" s="23"/>
      <c r="D170" s="24"/>
      <c r="E170" s="36"/>
      <c r="F170" s="26"/>
      <c r="G170" s="27"/>
      <c r="H170" s="37"/>
      <c r="I170" s="29"/>
      <c r="J170" s="30"/>
      <c r="K170" s="38"/>
      <c r="L170" s="32" t="s">
        <v>428</v>
      </c>
      <c r="M170" s="33">
        <v>642</v>
      </c>
      <c r="N170" s="39"/>
      <c r="O170" s="35">
        <f t="shared" si="2"/>
        <v>0</v>
      </c>
    </row>
    <row r="171" spans="2:15" s="10" customFormat="1" ht="18" customHeight="1" x14ac:dyDescent="0.25">
      <c r="B171" s="3" t="s">
        <v>699</v>
      </c>
      <c r="C171" s="23"/>
      <c r="D171" s="24"/>
      <c r="E171" s="36"/>
      <c r="F171" s="26"/>
      <c r="G171" s="27"/>
      <c r="H171" s="37"/>
      <c r="I171" s="29" t="s">
        <v>700</v>
      </c>
      <c r="J171" s="30">
        <v>921</v>
      </c>
      <c r="K171" s="38"/>
      <c r="L171" s="32"/>
      <c r="M171" s="33"/>
      <c r="N171" s="39"/>
      <c r="O171" s="35">
        <f t="shared" si="2"/>
        <v>0</v>
      </c>
    </row>
    <row r="172" spans="2:15" s="10" customFormat="1" ht="18" customHeight="1" x14ac:dyDescent="0.25">
      <c r="B172" s="3" t="s">
        <v>155</v>
      </c>
      <c r="C172" s="23"/>
      <c r="D172" s="24"/>
      <c r="E172" s="36"/>
      <c r="F172" s="26"/>
      <c r="G172" s="27"/>
      <c r="H172" s="37"/>
      <c r="I172" s="29" t="s">
        <v>419</v>
      </c>
      <c r="J172" s="30">
        <v>888</v>
      </c>
      <c r="K172" s="38"/>
      <c r="L172" s="32" t="s">
        <v>512</v>
      </c>
      <c r="M172" s="33">
        <v>906</v>
      </c>
      <c r="N172" s="39"/>
      <c r="O172" s="35">
        <f t="shared" si="2"/>
        <v>0</v>
      </c>
    </row>
    <row r="173" spans="2:15" s="10" customFormat="1" ht="18" customHeight="1" x14ac:dyDescent="0.25">
      <c r="B173" s="3" t="s">
        <v>156</v>
      </c>
      <c r="C173" s="23"/>
      <c r="D173" s="24"/>
      <c r="E173" s="36"/>
      <c r="F173" s="26"/>
      <c r="G173" s="27"/>
      <c r="H173" s="37"/>
      <c r="I173" s="29" t="s">
        <v>420</v>
      </c>
      <c r="J173" s="30">
        <v>1380</v>
      </c>
      <c r="K173" s="38"/>
      <c r="L173" s="32"/>
      <c r="M173" s="33"/>
      <c r="N173" s="39"/>
      <c r="O173" s="35">
        <f t="shared" si="2"/>
        <v>0</v>
      </c>
    </row>
    <row r="174" spans="2:15" s="10" customFormat="1" ht="18" customHeight="1" x14ac:dyDescent="0.25">
      <c r="B174" s="40" t="s">
        <v>58</v>
      </c>
      <c r="C174" s="23" t="s">
        <v>592</v>
      </c>
      <c r="D174" s="24">
        <v>5479.2</v>
      </c>
      <c r="E174" s="36"/>
      <c r="F174" s="26" t="s">
        <v>593</v>
      </c>
      <c r="G174" s="27">
        <v>4851</v>
      </c>
      <c r="H174" s="37"/>
      <c r="I174" s="29" t="s">
        <v>358</v>
      </c>
      <c r="J174" s="30">
        <v>717</v>
      </c>
      <c r="K174" s="38"/>
      <c r="L174" s="32" t="s">
        <v>642</v>
      </c>
      <c r="M174" s="33">
        <v>966</v>
      </c>
      <c r="N174" s="39"/>
      <c r="O174" s="35">
        <f t="shared" si="2"/>
        <v>0</v>
      </c>
    </row>
    <row r="175" spans="2:15" s="10" customFormat="1" ht="18" customHeight="1" x14ac:dyDescent="0.25">
      <c r="B175" s="3" t="s">
        <v>119</v>
      </c>
      <c r="C175" s="23"/>
      <c r="D175" s="24"/>
      <c r="E175" s="36"/>
      <c r="F175" s="26"/>
      <c r="G175" s="27"/>
      <c r="H175" s="37"/>
      <c r="I175" s="29" t="s">
        <v>782</v>
      </c>
      <c r="J175" s="30">
        <v>712.5</v>
      </c>
      <c r="K175" s="38"/>
      <c r="L175" s="32" t="s">
        <v>783</v>
      </c>
      <c r="M175" s="33">
        <v>804</v>
      </c>
      <c r="N175" s="39"/>
      <c r="O175" s="35">
        <f t="shared" si="2"/>
        <v>0</v>
      </c>
    </row>
    <row r="176" spans="2:15" s="10" customFormat="1" ht="18" customHeight="1" x14ac:dyDescent="0.25">
      <c r="B176" s="3" t="s">
        <v>645</v>
      </c>
      <c r="C176" s="23"/>
      <c r="D176" s="24"/>
      <c r="E176" s="36"/>
      <c r="F176" s="26"/>
      <c r="G176" s="27"/>
      <c r="H176" s="37"/>
      <c r="I176" s="29" t="s">
        <v>646</v>
      </c>
      <c r="J176" s="30">
        <v>997.5</v>
      </c>
      <c r="K176" s="38"/>
      <c r="L176" s="32"/>
      <c r="M176" s="33"/>
      <c r="N176" s="39"/>
      <c r="O176" s="35">
        <f t="shared" si="2"/>
        <v>0</v>
      </c>
    </row>
    <row r="177" spans="2:15" s="10" customFormat="1" ht="18" customHeight="1" x14ac:dyDescent="0.25">
      <c r="B177" s="3" t="s">
        <v>99</v>
      </c>
      <c r="C177" s="23" t="s">
        <v>286</v>
      </c>
      <c r="D177" s="24">
        <v>5167.2</v>
      </c>
      <c r="E177" s="36"/>
      <c r="F177" s="26"/>
      <c r="G177" s="27"/>
      <c r="H177" s="37"/>
      <c r="I177" s="29" t="s">
        <v>390</v>
      </c>
      <c r="J177" s="30">
        <v>882</v>
      </c>
      <c r="K177" s="38"/>
      <c r="L177" s="32" t="s">
        <v>391</v>
      </c>
      <c r="M177" s="33">
        <v>745.5</v>
      </c>
      <c r="N177" s="39"/>
      <c r="O177" s="35">
        <f t="shared" si="2"/>
        <v>0</v>
      </c>
    </row>
    <row r="178" spans="2:15" s="10" customFormat="1" ht="18" customHeight="1" x14ac:dyDescent="0.25">
      <c r="B178" s="40" t="s">
        <v>72</v>
      </c>
      <c r="C178" s="23" t="s">
        <v>281</v>
      </c>
      <c r="D178" s="24">
        <v>5102.3999999999996</v>
      </c>
      <c r="E178" s="36"/>
      <c r="F178" s="26"/>
      <c r="G178" s="27"/>
      <c r="H178" s="37"/>
      <c r="I178" s="29" t="s">
        <v>688</v>
      </c>
      <c r="J178" s="30">
        <v>693</v>
      </c>
      <c r="K178" s="38"/>
      <c r="L178" s="32"/>
      <c r="M178" s="33"/>
      <c r="N178" s="39"/>
      <c r="O178" s="35">
        <f t="shared" si="2"/>
        <v>0</v>
      </c>
    </row>
    <row r="179" spans="2:15" s="10" customFormat="1" ht="18" customHeight="1" x14ac:dyDescent="0.25">
      <c r="B179" s="3" t="s">
        <v>200</v>
      </c>
      <c r="C179" s="23"/>
      <c r="D179" s="24"/>
      <c r="E179" s="36"/>
      <c r="F179" s="26"/>
      <c r="G179" s="27"/>
      <c r="H179" s="37"/>
      <c r="I179" s="29" t="s">
        <v>728</v>
      </c>
      <c r="J179" s="30">
        <v>756</v>
      </c>
      <c r="K179" s="38"/>
      <c r="L179" s="32" t="s">
        <v>729</v>
      </c>
      <c r="M179" s="33">
        <v>756</v>
      </c>
      <c r="N179" s="39"/>
      <c r="O179" s="35">
        <f t="shared" si="2"/>
        <v>0</v>
      </c>
    </row>
    <row r="180" spans="2:15" s="10" customFormat="1" ht="18" customHeight="1" x14ac:dyDescent="0.25">
      <c r="B180" s="40" t="s">
        <v>23</v>
      </c>
      <c r="C180" s="23" t="s">
        <v>234</v>
      </c>
      <c r="D180" s="24">
        <v>6396</v>
      </c>
      <c r="E180" s="36"/>
      <c r="F180" s="26" t="s">
        <v>235</v>
      </c>
      <c r="G180" s="27">
        <v>915</v>
      </c>
      <c r="H180" s="37"/>
      <c r="I180" s="29" t="s">
        <v>313</v>
      </c>
      <c r="J180" s="30">
        <v>805.5</v>
      </c>
      <c r="K180" s="38"/>
      <c r="L180" s="32" t="s">
        <v>488</v>
      </c>
      <c r="M180" s="33">
        <v>861</v>
      </c>
      <c r="N180" s="39"/>
      <c r="O180" s="35">
        <f t="shared" si="2"/>
        <v>0</v>
      </c>
    </row>
    <row r="181" spans="2:15" s="10" customFormat="1" ht="18" customHeight="1" x14ac:dyDescent="0.25">
      <c r="B181" s="3" t="s">
        <v>756</v>
      </c>
      <c r="C181" s="23"/>
      <c r="D181" s="24"/>
      <c r="E181" s="36"/>
      <c r="F181" s="26"/>
      <c r="G181" s="27"/>
      <c r="H181" s="37"/>
      <c r="I181" s="29"/>
      <c r="J181" s="30"/>
      <c r="K181" s="38"/>
      <c r="L181" s="32" t="s">
        <v>757</v>
      </c>
      <c r="M181" s="33">
        <v>726</v>
      </c>
      <c r="N181" s="39"/>
      <c r="O181" s="35">
        <f t="shared" si="2"/>
        <v>0</v>
      </c>
    </row>
    <row r="182" spans="2:15" s="10" customFormat="1" ht="18" customHeight="1" x14ac:dyDescent="0.25">
      <c r="B182" s="40" t="s">
        <v>27</v>
      </c>
      <c r="C182" s="23" t="s">
        <v>594</v>
      </c>
      <c r="D182" s="24">
        <v>7070.4</v>
      </c>
      <c r="E182" s="36"/>
      <c r="F182" s="26"/>
      <c r="G182" s="27"/>
      <c r="H182" s="37"/>
      <c r="I182" s="29" t="s">
        <v>329</v>
      </c>
      <c r="J182" s="30">
        <v>742.5</v>
      </c>
      <c r="K182" s="38"/>
      <c r="L182" s="32" t="s">
        <v>464</v>
      </c>
      <c r="M182" s="33">
        <v>837</v>
      </c>
      <c r="N182" s="39"/>
      <c r="O182" s="35">
        <f t="shared" si="2"/>
        <v>0</v>
      </c>
    </row>
    <row r="183" spans="2:15" s="10" customFormat="1" ht="18" customHeight="1" x14ac:dyDescent="0.25">
      <c r="B183" s="3" t="s">
        <v>165</v>
      </c>
      <c r="C183" s="23"/>
      <c r="D183" s="24"/>
      <c r="E183" s="36"/>
      <c r="F183" s="26"/>
      <c r="G183" s="27"/>
      <c r="H183" s="37"/>
      <c r="I183" s="29" t="s">
        <v>429</v>
      </c>
      <c r="J183" s="30">
        <v>957</v>
      </c>
      <c r="K183" s="38"/>
      <c r="L183" s="32"/>
      <c r="M183" s="33"/>
      <c r="N183" s="39"/>
      <c r="O183" s="35">
        <f t="shared" si="2"/>
        <v>0</v>
      </c>
    </row>
    <row r="184" spans="2:15" s="10" customFormat="1" ht="18" customHeight="1" x14ac:dyDescent="0.25">
      <c r="B184" s="40" t="s">
        <v>43</v>
      </c>
      <c r="C184" s="23" t="s">
        <v>268</v>
      </c>
      <c r="D184" s="24">
        <v>7108.8</v>
      </c>
      <c r="E184" s="36"/>
      <c r="F184" s="26" t="s">
        <v>763</v>
      </c>
      <c r="G184" s="27">
        <v>1033.5</v>
      </c>
      <c r="H184" s="37"/>
      <c r="I184" s="29" t="s">
        <v>347</v>
      </c>
      <c r="J184" s="30">
        <v>1032</v>
      </c>
      <c r="K184" s="38"/>
      <c r="L184" s="32" t="s">
        <v>472</v>
      </c>
      <c r="M184" s="33">
        <v>909</v>
      </c>
      <c r="N184" s="39"/>
      <c r="O184" s="35">
        <f t="shared" si="2"/>
        <v>0</v>
      </c>
    </row>
    <row r="185" spans="2:15" s="10" customFormat="1" ht="18" customHeight="1" x14ac:dyDescent="0.25">
      <c r="B185" s="3" t="s">
        <v>750</v>
      </c>
      <c r="C185" s="23" t="s">
        <v>751</v>
      </c>
      <c r="D185" s="24">
        <v>3897.6</v>
      </c>
      <c r="E185" s="36"/>
      <c r="F185" s="26"/>
      <c r="G185" s="27"/>
      <c r="H185" s="37"/>
      <c r="I185" s="29"/>
      <c r="J185" s="30"/>
      <c r="K185" s="38"/>
      <c r="L185" s="32"/>
      <c r="M185" s="33"/>
      <c r="N185" s="39"/>
      <c r="O185" s="35">
        <f t="shared" si="2"/>
        <v>0</v>
      </c>
    </row>
    <row r="186" spans="2:15" s="10" customFormat="1" ht="18" customHeight="1" x14ac:dyDescent="0.25">
      <c r="B186" s="41" t="s">
        <v>701</v>
      </c>
      <c r="C186" s="23"/>
      <c r="D186" s="24"/>
      <c r="E186" s="36"/>
      <c r="F186" s="26"/>
      <c r="G186" s="27"/>
      <c r="H186" s="37"/>
      <c r="I186" s="29" t="s">
        <v>702</v>
      </c>
      <c r="J186" s="30">
        <v>1762.5</v>
      </c>
      <c r="K186" s="38"/>
      <c r="L186" s="32" t="s">
        <v>709</v>
      </c>
      <c r="M186" s="33">
        <v>1344</v>
      </c>
      <c r="N186" s="39"/>
      <c r="O186" s="35">
        <f t="shared" si="2"/>
        <v>0</v>
      </c>
    </row>
    <row r="187" spans="2:15" s="10" customFormat="1" ht="18" customHeight="1" x14ac:dyDescent="0.25">
      <c r="B187" s="40" t="s">
        <v>50</v>
      </c>
      <c r="C187" s="23" t="s">
        <v>595</v>
      </c>
      <c r="D187" s="24">
        <v>5232</v>
      </c>
      <c r="E187" s="36"/>
      <c r="F187" s="26"/>
      <c r="G187" s="27"/>
      <c r="H187" s="37"/>
      <c r="I187" s="29" t="s">
        <v>766</v>
      </c>
      <c r="J187" s="30">
        <v>690</v>
      </c>
      <c r="K187" s="38"/>
      <c r="L187" s="32" t="s">
        <v>559</v>
      </c>
      <c r="M187" s="33">
        <v>787.5</v>
      </c>
      <c r="N187" s="39"/>
      <c r="O187" s="35">
        <f t="shared" si="2"/>
        <v>0</v>
      </c>
    </row>
    <row r="188" spans="2:15" s="10" customFormat="1" ht="18" customHeight="1" x14ac:dyDescent="0.25">
      <c r="B188" s="40" t="s">
        <v>37</v>
      </c>
      <c r="C188" s="23" t="s">
        <v>300</v>
      </c>
      <c r="D188" s="24">
        <v>5688</v>
      </c>
      <c r="E188" s="36"/>
      <c r="F188" s="26" t="s">
        <v>761</v>
      </c>
      <c r="G188" s="27">
        <v>1362</v>
      </c>
      <c r="H188" s="37"/>
      <c r="I188" s="29"/>
      <c r="J188" s="30"/>
      <c r="K188" s="38"/>
      <c r="L188" s="32" t="s">
        <v>736</v>
      </c>
      <c r="M188" s="33">
        <v>817.5</v>
      </c>
      <c r="N188" s="39"/>
      <c r="O188" s="35">
        <f t="shared" si="2"/>
        <v>0</v>
      </c>
    </row>
    <row r="189" spans="2:15" s="10" customFormat="1" ht="18" customHeight="1" x14ac:dyDescent="0.25">
      <c r="B189" s="40" t="s">
        <v>91</v>
      </c>
      <c r="C189" s="23" t="s">
        <v>653</v>
      </c>
      <c r="D189" s="24">
        <v>11850</v>
      </c>
      <c r="E189" s="36"/>
      <c r="F189" s="26"/>
      <c r="G189" s="27"/>
      <c r="H189" s="37"/>
      <c r="I189" s="29" t="s">
        <v>323</v>
      </c>
      <c r="J189" s="30">
        <v>1182</v>
      </c>
      <c r="K189" s="38"/>
      <c r="L189" s="32" t="s">
        <v>654</v>
      </c>
      <c r="M189" s="33">
        <v>1137</v>
      </c>
      <c r="N189" s="39"/>
      <c r="O189" s="35">
        <f t="shared" si="2"/>
        <v>0</v>
      </c>
    </row>
    <row r="190" spans="2:15" s="10" customFormat="1" ht="18" customHeight="1" x14ac:dyDescent="0.25">
      <c r="B190" s="3" t="s">
        <v>174</v>
      </c>
      <c r="C190" s="23"/>
      <c r="D190" s="24"/>
      <c r="E190" s="36"/>
      <c r="F190" s="26"/>
      <c r="G190" s="27"/>
      <c r="H190" s="37"/>
      <c r="I190" s="29" t="s">
        <v>618</v>
      </c>
      <c r="J190" s="30">
        <v>1066.5</v>
      </c>
      <c r="K190" s="38"/>
      <c r="L190" s="32"/>
      <c r="M190" s="33"/>
      <c r="N190" s="39"/>
      <c r="O190" s="35">
        <f t="shared" si="2"/>
        <v>0</v>
      </c>
    </row>
    <row r="191" spans="2:15" s="10" customFormat="1" ht="18" customHeight="1" x14ac:dyDescent="0.25">
      <c r="B191" s="40" t="s">
        <v>52</v>
      </c>
      <c r="C191" s="23" t="s">
        <v>596</v>
      </c>
      <c r="D191" s="24">
        <v>10334.4</v>
      </c>
      <c r="E191" s="36"/>
      <c r="F191" s="26" t="s">
        <v>797</v>
      </c>
      <c r="G191" s="27">
        <v>1005</v>
      </c>
      <c r="H191" s="37"/>
      <c r="I191" s="29" t="s">
        <v>355</v>
      </c>
      <c r="J191" s="30">
        <v>945</v>
      </c>
      <c r="K191" s="38"/>
      <c r="L191" s="32" t="s">
        <v>597</v>
      </c>
      <c r="M191" s="33">
        <v>1152</v>
      </c>
      <c r="N191" s="39"/>
      <c r="O191" s="35">
        <f t="shared" si="2"/>
        <v>0</v>
      </c>
    </row>
    <row r="192" spans="2:15" s="10" customFormat="1" ht="18" customHeight="1" x14ac:dyDescent="0.25">
      <c r="B192" s="41" t="s">
        <v>3</v>
      </c>
      <c r="C192" s="23" t="s">
        <v>219</v>
      </c>
      <c r="D192" s="24">
        <v>3890.3999999999996</v>
      </c>
      <c r="E192" s="36"/>
      <c r="F192" s="26" t="s">
        <v>220</v>
      </c>
      <c r="G192" s="27">
        <v>795</v>
      </c>
      <c r="H192" s="37"/>
      <c r="I192" s="29" t="s">
        <v>305</v>
      </c>
      <c r="J192" s="30">
        <v>712.5</v>
      </c>
      <c r="K192" s="38"/>
      <c r="L192" s="32" t="s">
        <v>476</v>
      </c>
      <c r="M192" s="33">
        <v>787.5</v>
      </c>
      <c r="N192" s="39"/>
      <c r="O192" s="35">
        <f t="shared" si="2"/>
        <v>0</v>
      </c>
    </row>
    <row r="193" spans="2:15" s="10" customFormat="1" ht="18" customHeight="1" x14ac:dyDescent="0.25">
      <c r="B193" s="41" t="s">
        <v>13</v>
      </c>
      <c r="C193" s="23" t="s">
        <v>240</v>
      </c>
      <c r="D193" s="24">
        <v>5952</v>
      </c>
      <c r="E193" s="36"/>
      <c r="F193" s="26" t="s">
        <v>241</v>
      </c>
      <c r="G193" s="27">
        <v>694.5</v>
      </c>
      <c r="H193" s="37"/>
      <c r="I193" s="29" t="s">
        <v>317</v>
      </c>
      <c r="J193" s="30">
        <v>654</v>
      </c>
      <c r="K193" s="38"/>
      <c r="L193" s="32" t="s">
        <v>452</v>
      </c>
      <c r="M193" s="33">
        <v>1152</v>
      </c>
      <c r="N193" s="39"/>
      <c r="O193" s="35">
        <f t="shared" si="2"/>
        <v>0</v>
      </c>
    </row>
    <row r="194" spans="2:15" s="10" customFormat="1" ht="18" customHeight="1" x14ac:dyDescent="0.25">
      <c r="B194" s="40" t="s">
        <v>133</v>
      </c>
      <c r="C194" s="23"/>
      <c r="D194" s="24"/>
      <c r="E194" s="36"/>
      <c r="F194" s="26"/>
      <c r="G194" s="27"/>
      <c r="H194" s="37"/>
      <c r="I194" s="29" t="s">
        <v>768</v>
      </c>
      <c r="J194" s="30">
        <v>799.5</v>
      </c>
      <c r="K194" s="38"/>
      <c r="L194" s="32" t="s">
        <v>541</v>
      </c>
      <c r="M194" s="33">
        <v>900</v>
      </c>
      <c r="N194" s="39"/>
      <c r="O194" s="35">
        <f t="shared" si="2"/>
        <v>0</v>
      </c>
    </row>
    <row r="195" spans="2:15" s="10" customFormat="1" ht="18" customHeight="1" x14ac:dyDescent="0.25">
      <c r="B195" s="40" t="s">
        <v>48</v>
      </c>
      <c r="C195" s="23" t="s">
        <v>598</v>
      </c>
      <c r="D195" s="24">
        <v>4536</v>
      </c>
      <c r="E195" s="36"/>
      <c r="F195" s="26"/>
      <c r="G195" s="27"/>
      <c r="H195" s="37"/>
      <c r="I195" s="29" t="s">
        <v>344</v>
      </c>
      <c r="J195" s="30">
        <v>732</v>
      </c>
      <c r="K195" s="38"/>
      <c r="L195" s="32" t="s">
        <v>634</v>
      </c>
      <c r="M195" s="33">
        <v>834</v>
      </c>
      <c r="N195" s="39"/>
      <c r="O195" s="35">
        <f t="shared" si="2"/>
        <v>0</v>
      </c>
    </row>
    <row r="196" spans="2:15" s="10" customFormat="1" ht="18" customHeight="1" x14ac:dyDescent="0.25">
      <c r="B196" s="3" t="s">
        <v>696</v>
      </c>
      <c r="C196" s="23" t="s">
        <v>697</v>
      </c>
      <c r="D196" s="24">
        <v>9530.4</v>
      </c>
      <c r="E196" s="36"/>
      <c r="F196" s="26"/>
      <c r="G196" s="27"/>
      <c r="H196" s="37"/>
      <c r="I196" s="29"/>
      <c r="J196" s="30"/>
      <c r="K196" s="38"/>
      <c r="L196" s="32"/>
      <c r="M196" s="33"/>
      <c r="N196" s="39"/>
      <c r="O196" s="35">
        <f t="shared" si="2"/>
        <v>0</v>
      </c>
    </row>
    <row r="197" spans="2:15" s="10" customFormat="1" ht="18" customHeight="1" x14ac:dyDescent="0.25">
      <c r="B197" s="40" t="s">
        <v>182</v>
      </c>
      <c r="C197" s="23"/>
      <c r="D197" s="24"/>
      <c r="E197" s="36"/>
      <c r="F197" s="26"/>
      <c r="G197" s="27"/>
      <c r="H197" s="37"/>
      <c r="I197" s="29" t="s">
        <v>373</v>
      </c>
      <c r="J197" s="30">
        <v>1135.5</v>
      </c>
      <c r="K197" s="38"/>
      <c r="L197" s="32"/>
      <c r="M197" s="33"/>
      <c r="N197" s="39"/>
      <c r="O197" s="35">
        <f t="shared" si="2"/>
        <v>0</v>
      </c>
    </row>
    <row r="198" spans="2:15" s="10" customFormat="1" ht="18" customHeight="1" x14ac:dyDescent="0.25">
      <c r="B198" s="3" t="s">
        <v>105</v>
      </c>
      <c r="C198" s="23"/>
      <c r="D198" s="24"/>
      <c r="E198" s="36"/>
      <c r="F198" s="26"/>
      <c r="G198" s="27"/>
      <c r="H198" s="37"/>
      <c r="I198" s="29" t="s">
        <v>396</v>
      </c>
      <c r="J198" s="30">
        <v>1114.5</v>
      </c>
      <c r="K198" s="38"/>
      <c r="L198" s="32"/>
      <c r="M198" s="33"/>
      <c r="N198" s="39"/>
      <c r="O198" s="35">
        <f t="shared" si="2"/>
        <v>0</v>
      </c>
    </row>
    <row r="199" spans="2:15" s="10" customFormat="1" ht="18" customHeight="1" x14ac:dyDescent="0.25">
      <c r="B199" s="3" t="s">
        <v>146</v>
      </c>
      <c r="C199" s="23"/>
      <c r="D199" s="24"/>
      <c r="E199" s="36"/>
      <c r="F199" s="26"/>
      <c r="G199" s="27"/>
      <c r="H199" s="37"/>
      <c r="I199" s="29"/>
      <c r="J199" s="30"/>
      <c r="K199" s="38"/>
      <c r="L199" s="32" t="s">
        <v>543</v>
      </c>
      <c r="M199" s="33">
        <v>735</v>
      </c>
      <c r="N199" s="39"/>
      <c r="O199" s="35">
        <f t="shared" si="2"/>
        <v>0</v>
      </c>
    </row>
    <row r="200" spans="2:15" s="10" customFormat="1" ht="18" customHeight="1" x14ac:dyDescent="0.25">
      <c r="B200" s="41" t="s">
        <v>706</v>
      </c>
      <c r="C200" s="23"/>
      <c r="D200" s="24"/>
      <c r="E200" s="36"/>
      <c r="F200" s="26"/>
      <c r="G200" s="27"/>
      <c r="H200" s="37"/>
      <c r="I200" s="29" t="s">
        <v>707</v>
      </c>
      <c r="J200" s="30">
        <v>1587</v>
      </c>
      <c r="K200" s="38"/>
      <c r="L200" s="32" t="s">
        <v>710</v>
      </c>
      <c r="M200" s="33">
        <v>1110</v>
      </c>
      <c r="N200" s="39"/>
      <c r="O200" s="35">
        <f t="shared" si="2"/>
        <v>0</v>
      </c>
    </row>
    <row r="201" spans="2:15" s="10" customFormat="1" ht="18" customHeight="1" x14ac:dyDescent="0.25">
      <c r="B201" s="3" t="s">
        <v>171</v>
      </c>
      <c r="C201" s="23"/>
      <c r="D201" s="24"/>
      <c r="E201" s="36"/>
      <c r="F201" s="26"/>
      <c r="G201" s="27"/>
      <c r="H201" s="37"/>
      <c r="I201" s="29" t="s">
        <v>434</v>
      </c>
      <c r="J201" s="30">
        <v>1080</v>
      </c>
      <c r="K201" s="38"/>
      <c r="L201" s="32"/>
      <c r="M201" s="33"/>
      <c r="N201" s="39"/>
      <c r="O201" s="35">
        <f t="shared" si="2"/>
        <v>0</v>
      </c>
    </row>
    <row r="202" spans="2:15" s="10" customFormat="1" ht="18" customHeight="1" x14ac:dyDescent="0.25">
      <c r="B202" s="3" t="s">
        <v>140</v>
      </c>
      <c r="C202" s="23"/>
      <c r="D202" s="24"/>
      <c r="E202" s="36"/>
      <c r="F202" s="26"/>
      <c r="G202" s="27"/>
      <c r="H202" s="37"/>
      <c r="I202" s="29"/>
      <c r="J202" s="30"/>
      <c r="K202" s="38"/>
      <c r="L202" s="32" t="s">
        <v>554</v>
      </c>
      <c r="M202" s="33">
        <v>750</v>
      </c>
      <c r="N202" s="39"/>
      <c r="O202" s="35">
        <f t="shared" si="2"/>
        <v>0</v>
      </c>
    </row>
    <row r="203" spans="2:15" s="10" customFormat="1" ht="18" customHeight="1" x14ac:dyDescent="0.25">
      <c r="B203" s="40" t="s">
        <v>714</v>
      </c>
      <c r="C203" s="23" t="s">
        <v>749</v>
      </c>
      <c r="D203" s="24">
        <v>3126</v>
      </c>
      <c r="E203" s="36"/>
      <c r="F203" s="26"/>
      <c r="G203" s="27"/>
      <c r="H203" s="37"/>
      <c r="I203" s="29" t="s">
        <v>715</v>
      </c>
      <c r="J203" s="30">
        <v>714</v>
      </c>
      <c r="K203" s="38"/>
      <c r="L203" s="32"/>
      <c r="M203" s="33"/>
      <c r="N203" s="39"/>
      <c r="O203" s="35">
        <f t="shared" si="2"/>
        <v>0</v>
      </c>
    </row>
    <row r="204" spans="2:15" s="10" customFormat="1" ht="18" customHeight="1" x14ac:dyDescent="0.25">
      <c r="B204" s="40" t="s">
        <v>16</v>
      </c>
      <c r="C204" s="23" t="s">
        <v>599</v>
      </c>
      <c r="D204" s="24">
        <v>5766</v>
      </c>
      <c r="E204" s="36"/>
      <c r="F204" s="26"/>
      <c r="G204" s="27"/>
      <c r="H204" s="37"/>
      <c r="I204" s="29" t="s">
        <v>327</v>
      </c>
      <c r="J204" s="30">
        <v>696</v>
      </c>
      <c r="K204" s="38"/>
      <c r="L204" s="32" t="s">
        <v>462</v>
      </c>
      <c r="M204" s="33">
        <v>891</v>
      </c>
      <c r="N204" s="39"/>
      <c r="O204" s="35">
        <f t="shared" si="2"/>
        <v>0</v>
      </c>
    </row>
    <row r="205" spans="2:15" s="10" customFormat="1" ht="18" customHeight="1" x14ac:dyDescent="0.25">
      <c r="B205" s="3" t="s">
        <v>148</v>
      </c>
      <c r="C205" s="23" t="s">
        <v>725</v>
      </c>
      <c r="D205" s="24">
        <v>3204</v>
      </c>
      <c r="E205" s="36"/>
      <c r="F205" s="26"/>
      <c r="G205" s="27"/>
      <c r="H205" s="37"/>
      <c r="I205" s="29"/>
      <c r="J205" s="30"/>
      <c r="K205" s="38"/>
      <c r="L205" s="32"/>
      <c r="M205" s="33"/>
      <c r="N205" s="39"/>
      <c r="O205" s="35">
        <f t="shared" si="2"/>
        <v>0</v>
      </c>
    </row>
    <row r="206" spans="2:15" s="10" customFormat="1" ht="18" customHeight="1" x14ac:dyDescent="0.25">
      <c r="B206" s="3" t="s">
        <v>158</v>
      </c>
      <c r="C206" s="23"/>
      <c r="D206" s="24"/>
      <c r="E206" s="36"/>
      <c r="F206" s="26"/>
      <c r="G206" s="27"/>
      <c r="H206" s="37"/>
      <c r="I206" s="29" t="s">
        <v>380</v>
      </c>
      <c r="J206" s="30">
        <v>1434</v>
      </c>
      <c r="K206" s="38"/>
      <c r="L206" s="32"/>
      <c r="M206" s="33"/>
      <c r="N206" s="39"/>
      <c r="O206" s="35">
        <f t="shared" si="2"/>
        <v>0</v>
      </c>
    </row>
    <row r="207" spans="2:15" s="10" customFormat="1" ht="18" customHeight="1" x14ac:dyDescent="0.25">
      <c r="B207" s="40" t="s">
        <v>132</v>
      </c>
      <c r="C207" s="23"/>
      <c r="D207" s="24"/>
      <c r="E207" s="36"/>
      <c r="F207" s="26"/>
      <c r="G207" s="27"/>
      <c r="H207" s="37"/>
      <c r="I207" s="29" t="s">
        <v>655</v>
      </c>
      <c r="J207" s="30">
        <v>837</v>
      </c>
      <c r="K207" s="38"/>
      <c r="L207" s="32" t="s">
        <v>460</v>
      </c>
      <c r="M207" s="33">
        <v>930</v>
      </c>
      <c r="N207" s="39"/>
      <c r="O207" s="35">
        <f t="shared" ref="O207:O257" si="3">D207*E207+G207*H207+J207*K207+M207*N207</f>
        <v>0</v>
      </c>
    </row>
    <row r="208" spans="2:15" s="10" customFormat="1" ht="18" customHeight="1" x14ac:dyDescent="0.25">
      <c r="B208" s="40" t="s">
        <v>116</v>
      </c>
      <c r="C208" s="23"/>
      <c r="D208" s="24"/>
      <c r="E208" s="36"/>
      <c r="F208" s="26" t="s">
        <v>689</v>
      </c>
      <c r="G208" s="27">
        <v>691.5</v>
      </c>
      <c r="H208" s="37"/>
      <c r="I208" s="29" t="s">
        <v>367</v>
      </c>
      <c r="J208" s="30">
        <v>708</v>
      </c>
      <c r="K208" s="38"/>
      <c r="L208" s="32" t="s">
        <v>690</v>
      </c>
      <c r="M208" s="33">
        <v>1029</v>
      </c>
      <c r="N208" s="39"/>
      <c r="O208" s="35">
        <f t="shared" si="3"/>
        <v>0</v>
      </c>
    </row>
    <row r="209" spans="2:15" s="10" customFormat="1" ht="18" customHeight="1" x14ac:dyDescent="0.25">
      <c r="B209" s="40" t="s">
        <v>54</v>
      </c>
      <c r="C209" s="23" t="s">
        <v>600</v>
      </c>
      <c r="D209" s="24">
        <v>5088</v>
      </c>
      <c r="E209" s="36"/>
      <c r="F209" s="26"/>
      <c r="G209" s="27"/>
      <c r="H209" s="37"/>
      <c r="I209" s="29" t="s">
        <v>601</v>
      </c>
      <c r="J209" s="30">
        <v>802.5</v>
      </c>
      <c r="K209" s="38"/>
      <c r="L209" s="32" t="s">
        <v>602</v>
      </c>
      <c r="M209" s="33">
        <v>876</v>
      </c>
      <c r="N209" s="39"/>
      <c r="O209" s="35">
        <f t="shared" si="3"/>
        <v>0</v>
      </c>
    </row>
    <row r="210" spans="2:15" s="10" customFormat="1" ht="18" customHeight="1" x14ac:dyDescent="0.25">
      <c r="B210" s="3" t="s">
        <v>184</v>
      </c>
      <c r="C210" s="23"/>
      <c r="D210" s="24"/>
      <c r="E210" s="36"/>
      <c r="F210" s="26"/>
      <c r="G210" s="27"/>
      <c r="H210" s="37"/>
      <c r="I210" s="29" t="s">
        <v>435</v>
      </c>
      <c r="J210" s="30">
        <v>1165.5</v>
      </c>
      <c r="K210" s="38"/>
      <c r="L210" s="32" t="s">
        <v>436</v>
      </c>
      <c r="M210" s="33">
        <v>870</v>
      </c>
      <c r="N210" s="39"/>
      <c r="O210" s="35">
        <f t="shared" si="3"/>
        <v>0</v>
      </c>
    </row>
    <row r="211" spans="2:15" s="10" customFormat="1" ht="18" customHeight="1" x14ac:dyDescent="0.25">
      <c r="B211" s="3" t="s">
        <v>81</v>
      </c>
      <c r="C211" s="23" t="s">
        <v>617</v>
      </c>
      <c r="D211" s="24">
        <v>1074</v>
      </c>
      <c r="E211" s="36"/>
      <c r="F211" s="26"/>
      <c r="G211" s="27"/>
      <c r="H211" s="37"/>
      <c r="I211" s="29" t="s">
        <v>781</v>
      </c>
      <c r="J211" s="30">
        <v>732</v>
      </c>
      <c r="K211" s="38"/>
      <c r="L211" s="32"/>
      <c r="M211" s="33"/>
      <c r="N211" s="39"/>
      <c r="O211" s="35">
        <f t="shared" si="3"/>
        <v>0</v>
      </c>
    </row>
    <row r="212" spans="2:15" s="10" customFormat="1" ht="18" customHeight="1" x14ac:dyDescent="0.25">
      <c r="B212" s="40" t="s">
        <v>69</v>
      </c>
      <c r="C212" s="23" t="s">
        <v>532</v>
      </c>
      <c r="D212" s="24">
        <v>4065.6</v>
      </c>
      <c r="E212" s="36"/>
      <c r="F212" s="26"/>
      <c r="G212" s="27"/>
      <c r="H212" s="37"/>
      <c r="I212" s="29" t="s">
        <v>533</v>
      </c>
      <c r="J212" s="30">
        <v>841.5</v>
      </c>
      <c r="K212" s="38"/>
      <c r="L212" s="32" t="s">
        <v>534</v>
      </c>
      <c r="M212" s="33">
        <v>741</v>
      </c>
      <c r="N212" s="39"/>
      <c r="O212" s="35">
        <f t="shared" si="3"/>
        <v>0</v>
      </c>
    </row>
    <row r="213" spans="2:15" s="10" customFormat="1" ht="18" customHeight="1" x14ac:dyDescent="0.25">
      <c r="B213" s="3" t="s">
        <v>90</v>
      </c>
      <c r="C213" s="23"/>
      <c r="D213" s="24"/>
      <c r="E213" s="36"/>
      <c r="F213" s="26"/>
      <c r="G213" s="27"/>
      <c r="H213" s="37"/>
      <c r="I213" s="29" t="s">
        <v>603</v>
      </c>
      <c r="J213" s="30">
        <v>1117.5</v>
      </c>
      <c r="K213" s="38"/>
      <c r="L213" s="32" t="s">
        <v>637</v>
      </c>
      <c r="M213" s="33">
        <v>842</v>
      </c>
      <c r="N213" s="39"/>
      <c r="O213" s="35">
        <f t="shared" si="3"/>
        <v>0</v>
      </c>
    </row>
    <row r="214" spans="2:15" s="10" customFormat="1" ht="18" customHeight="1" x14ac:dyDescent="0.25">
      <c r="B214" s="3" t="s">
        <v>128</v>
      </c>
      <c r="C214" s="23"/>
      <c r="D214" s="24"/>
      <c r="E214" s="36"/>
      <c r="F214" s="26"/>
      <c r="G214" s="27"/>
      <c r="H214" s="37"/>
      <c r="I214" s="29"/>
      <c r="J214" s="30"/>
      <c r="K214" s="38"/>
      <c r="L214" s="32" t="s">
        <v>551</v>
      </c>
      <c r="M214" s="33">
        <v>1050</v>
      </c>
      <c r="N214" s="39"/>
      <c r="O214" s="35">
        <f t="shared" si="3"/>
        <v>0</v>
      </c>
    </row>
    <row r="215" spans="2:15" s="10" customFormat="1" ht="18" customHeight="1" x14ac:dyDescent="0.25">
      <c r="B215" s="3" t="s">
        <v>167</v>
      </c>
      <c r="C215" s="23"/>
      <c r="D215" s="24"/>
      <c r="E215" s="36"/>
      <c r="F215" s="26"/>
      <c r="G215" s="27"/>
      <c r="H215" s="37"/>
      <c r="I215" s="29" t="s">
        <v>433</v>
      </c>
      <c r="J215" s="30">
        <v>1036.5</v>
      </c>
      <c r="K215" s="38"/>
      <c r="L215" s="32"/>
      <c r="M215" s="33"/>
      <c r="N215" s="39"/>
      <c r="O215" s="35">
        <f t="shared" si="3"/>
        <v>0</v>
      </c>
    </row>
    <row r="216" spans="2:15" s="10" customFormat="1" ht="18" customHeight="1" x14ac:dyDescent="0.25">
      <c r="B216" s="3" t="s">
        <v>46</v>
      </c>
      <c r="C216" s="23"/>
      <c r="D216" s="24"/>
      <c r="E216" s="36"/>
      <c r="F216" s="26" t="s">
        <v>520</v>
      </c>
      <c r="G216" s="27">
        <v>856.5</v>
      </c>
      <c r="H216" s="37"/>
      <c r="I216" s="29"/>
      <c r="J216" s="30"/>
      <c r="K216" s="38"/>
      <c r="L216" s="32" t="s">
        <v>546</v>
      </c>
      <c r="M216" s="33">
        <v>780</v>
      </c>
      <c r="N216" s="39"/>
      <c r="O216" s="35">
        <f t="shared" si="3"/>
        <v>0</v>
      </c>
    </row>
    <row r="217" spans="2:15" s="10" customFormat="1" ht="18" customHeight="1" x14ac:dyDescent="0.25">
      <c r="B217" s="40" t="s">
        <v>42</v>
      </c>
      <c r="C217" s="23" t="s">
        <v>267</v>
      </c>
      <c r="D217" s="24">
        <v>5481.5999999999995</v>
      </c>
      <c r="E217" s="36"/>
      <c r="F217" s="26" t="s">
        <v>604</v>
      </c>
      <c r="G217" s="27">
        <v>738</v>
      </c>
      <c r="H217" s="37"/>
      <c r="I217" s="29" t="s">
        <v>346</v>
      </c>
      <c r="J217" s="30">
        <v>756</v>
      </c>
      <c r="K217" s="38"/>
      <c r="L217" s="32" t="s">
        <v>536</v>
      </c>
      <c r="M217" s="33">
        <v>861</v>
      </c>
      <c r="N217" s="39"/>
      <c r="O217" s="35">
        <f t="shared" si="3"/>
        <v>0</v>
      </c>
    </row>
    <row r="218" spans="2:15" s="10" customFormat="1" ht="18" customHeight="1" x14ac:dyDescent="0.25">
      <c r="B218" s="3" t="s">
        <v>163</v>
      </c>
      <c r="C218" s="23"/>
      <c r="D218" s="24"/>
      <c r="E218" s="36"/>
      <c r="F218" s="26"/>
      <c r="G218" s="27"/>
      <c r="H218" s="37"/>
      <c r="I218" s="29" t="s">
        <v>425</v>
      </c>
      <c r="J218" s="30">
        <v>927</v>
      </c>
      <c r="K218" s="38"/>
      <c r="L218" s="32" t="s">
        <v>426</v>
      </c>
      <c r="M218" s="33">
        <v>732</v>
      </c>
      <c r="N218" s="39"/>
      <c r="O218" s="35">
        <f t="shared" si="3"/>
        <v>0</v>
      </c>
    </row>
    <row r="219" spans="2:15" s="10" customFormat="1" ht="18" customHeight="1" x14ac:dyDescent="0.25">
      <c r="B219" s="3" t="s">
        <v>143</v>
      </c>
      <c r="C219" s="23" t="s">
        <v>292</v>
      </c>
      <c r="D219" s="24">
        <v>6771.5999999999995</v>
      </c>
      <c r="E219" s="36"/>
      <c r="F219" s="26"/>
      <c r="G219" s="27"/>
      <c r="H219" s="37"/>
      <c r="I219" s="29" t="s">
        <v>794</v>
      </c>
      <c r="J219" s="30">
        <v>891</v>
      </c>
      <c r="K219" s="38"/>
      <c r="L219" s="32"/>
      <c r="M219" s="33"/>
      <c r="N219" s="39"/>
      <c r="O219" s="35">
        <f t="shared" si="3"/>
        <v>0</v>
      </c>
    </row>
    <row r="220" spans="2:15" s="10" customFormat="1" ht="18" customHeight="1" x14ac:dyDescent="0.25">
      <c r="B220" s="41" t="s">
        <v>730</v>
      </c>
      <c r="C220" s="23"/>
      <c r="D220" s="24"/>
      <c r="E220" s="36"/>
      <c r="F220" s="26" t="s">
        <v>731</v>
      </c>
      <c r="G220" s="27">
        <v>4995</v>
      </c>
      <c r="H220" s="37"/>
      <c r="I220" s="29"/>
      <c r="J220" s="30"/>
      <c r="K220" s="38"/>
      <c r="L220" s="32"/>
      <c r="M220" s="33"/>
      <c r="N220" s="39"/>
      <c r="O220" s="35">
        <f t="shared" si="3"/>
        <v>0</v>
      </c>
    </row>
    <row r="221" spans="2:15" s="10" customFormat="1" ht="18" customHeight="1" x14ac:dyDescent="0.25">
      <c r="B221" s="40" t="s">
        <v>33</v>
      </c>
      <c r="C221" s="23" t="s">
        <v>264</v>
      </c>
      <c r="D221" s="24">
        <v>3177.6</v>
      </c>
      <c r="E221" s="36"/>
      <c r="F221" s="26"/>
      <c r="G221" s="27"/>
      <c r="H221" s="37"/>
      <c r="I221" s="29" t="s">
        <v>793</v>
      </c>
      <c r="J221" s="30">
        <v>874.5</v>
      </c>
      <c r="K221" s="38"/>
      <c r="L221" s="32" t="s">
        <v>605</v>
      </c>
      <c r="M221" s="33">
        <v>1110</v>
      </c>
      <c r="N221" s="39"/>
      <c r="O221" s="35">
        <f t="shared" si="3"/>
        <v>0</v>
      </c>
    </row>
    <row r="222" spans="2:15" s="10" customFormat="1" ht="18" customHeight="1" x14ac:dyDescent="0.25">
      <c r="B222" s="3" t="s">
        <v>80</v>
      </c>
      <c r="C222" s="23"/>
      <c r="D222" s="24"/>
      <c r="E222" s="36"/>
      <c r="F222" s="26"/>
      <c r="G222" s="27"/>
      <c r="H222" s="37"/>
      <c r="I222" s="29" t="s">
        <v>606</v>
      </c>
      <c r="J222" s="30">
        <v>991.5</v>
      </c>
      <c r="K222" s="38"/>
      <c r="L222" s="32" t="s">
        <v>379</v>
      </c>
      <c r="M222" s="33">
        <v>892.5</v>
      </c>
      <c r="N222" s="39"/>
      <c r="O222" s="35">
        <f t="shared" si="3"/>
        <v>0</v>
      </c>
    </row>
    <row r="223" spans="2:15" s="10" customFormat="1" ht="18" customHeight="1" x14ac:dyDescent="0.25">
      <c r="B223" s="40" t="s">
        <v>192</v>
      </c>
      <c r="C223" s="23"/>
      <c r="D223" s="24"/>
      <c r="E223" s="36"/>
      <c r="F223" s="26"/>
      <c r="G223" s="27"/>
      <c r="H223" s="37"/>
      <c r="I223" s="29" t="s">
        <v>772</v>
      </c>
      <c r="J223" s="30">
        <v>708</v>
      </c>
      <c r="K223" s="38"/>
      <c r="L223" s="32" t="s">
        <v>773</v>
      </c>
      <c r="M223" s="33">
        <v>852</v>
      </c>
      <c r="N223" s="39"/>
      <c r="O223" s="35">
        <f t="shared" si="3"/>
        <v>0</v>
      </c>
    </row>
    <row r="224" spans="2:15" s="10" customFormat="1" ht="18" customHeight="1" x14ac:dyDescent="0.25">
      <c r="B224" s="40" t="s">
        <v>74</v>
      </c>
      <c r="C224" s="23" t="s">
        <v>282</v>
      </c>
      <c r="D224" s="24">
        <v>2899.2</v>
      </c>
      <c r="E224" s="36"/>
      <c r="F224" s="26" t="s">
        <v>283</v>
      </c>
      <c r="G224" s="27">
        <v>816</v>
      </c>
      <c r="H224" s="37"/>
      <c r="I224" s="29" t="s">
        <v>371</v>
      </c>
      <c r="J224" s="30">
        <v>940.5</v>
      </c>
      <c r="K224" s="38"/>
      <c r="L224" s="32" t="s">
        <v>372</v>
      </c>
      <c r="M224" s="33">
        <v>852</v>
      </c>
      <c r="N224" s="39"/>
      <c r="O224" s="35">
        <f t="shared" si="3"/>
        <v>0</v>
      </c>
    </row>
    <row r="225" spans="2:15" s="10" customFormat="1" ht="18" customHeight="1" x14ac:dyDescent="0.25">
      <c r="B225" s="40" t="s">
        <v>26</v>
      </c>
      <c r="C225" s="23" t="s">
        <v>257</v>
      </c>
      <c r="D225" s="24">
        <v>3930</v>
      </c>
      <c r="E225" s="36"/>
      <c r="F225" s="26" t="s">
        <v>680</v>
      </c>
      <c r="G225" s="27">
        <v>639</v>
      </c>
      <c r="H225" s="37"/>
      <c r="I225" s="29" t="s">
        <v>330</v>
      </c>
      <c r="J225" s="30">
        <v>697.5</v>
      </c>
      <c r="K225" s="38"/>
      <c r="L225" s="32" t="s">
        <v>662</v>
      </c>
      <c r="M225" s="33">
        <v>813</v>
      </c>
      <c r="N225" s="39"/>
      <c r="O225" s="35">
        <f t="shared" si="3"/>
        <v>0</v>
      </c>
    </row>
    <row r="226" spans="2:15" s="10" customFormat="1" ht="18" customHeight="1" x14ac:dyDescent="0.25">
      <c r="B226" s="41" t="s">
        <v>1</v>
      </c>
      <c r="C226" s="23" t="s">
        <v>216</v>
      </c>
      <c r="D226" s="24">
        <v>9244.7999999999993</v>
      </c>
      <c r="E226" s="36"/>
      <c r="F226" s="26" t="s">
        <v>741</v>
      </c>
      <c r="G226" s="27">
        <v>945</v>
      </c>
      <c r="H226" s="37"/>
      <c r="I226" s="29" t="s">
        <v>303</v>
      </c>
      <c r="J226" s="30">
        <v>888</v>
      </c>
      <c r="K226" s="38"/>
      <c r="L226" s="32" t="s">
        <v>474</v>
      </c>
      <c r="M226" s="33">
        <v>858</v>
      </c>
      <c r="N226" s="39"/>
      <c r="O226" s="35">
        <f t="shared" si="3"/>
        <v>0</v>
      </c>
    </row>
    <row r="227" spans="2:15" s="10" customFormat="1" ht="18" customHeight="1" x14ac:dyDescent="0.25">
      <c r="B227" s="40" t="s">
        <v>22</v>
      </c>
      <c r="C227" s="23" t="s">
        <v>232</v>
      </c>
      <c r="D227" s="24">
        <v>5700</v>
      </c>
      <c r="E227" s="36"/>
      <c r="F227" s="26"/>
      <c r="G227" s="27"/>
      <c r="H227" s="37"/>
      <c r="I227" s="29" t="s">
        <v>312</v>
      </c>
      <c r="J227" s="30">
        <v>966</v>
      </c>
      <c r="K227" s="38"/>
      <c r="L227" s="32" t="s">
        <v>486</v>
      </c>
      <c r="M227" s="33">
        <v>1173</v>
      </c>
      <c r="N227" s="39"/>
      <c r="O227" s="35">
        <f t="shared" si="3"/>
        <v>0</v>
      </c>
    </row>
    <row r="228" spans="2:15" s="10" customFormat="1" ht="18" customHeight="1" x14ac:dyDescent="0.25">
      <c r="B228" s="41" t="s">
        <v>7</v>
      </c>
      <c r="C228" s="23" t="s">
        <v>607</v>
      </c>
      <c r="D228" s="24">
        <v>10632</v>
      </c>
      <c r="E228" s="36"/>
      <c r="F228" s="26" t="s">
        <v>608</v>
      </c>
      <c r="G228" s="27">
        <v>930</v>
      </c>
      <c r="H228" s="37"/>
      <c r="I228" s="29" t="s">
        <v>324</v>
      </c>
      <c r="J228" s="30">
        <v>747</v>
      </c>
      <c r="K228" s="38"/>
      <c r="L228" s="32" t="s">
        <v>458</v>
      </c>
      <c r="M228" s="33">
        <v>1450.5</v>
      </c>
      <c r="N228" s="39"/>
      <c r="O228" s="35">
        <f t="shared" si="3"/>
        <v>0</v>
      </c>
    </row>
    <row r="229" spans="2:15" s="10" customFormat="1" ht="18" customHeight="1" x14ac:dyDescent="0.25">
      <c r="B229" s="41" t="s">
        <v>733</v>
      </c>
      <c r="C229" s="23"/>
      <c r="D229" s="24"/>
      <c r="E229" s="36"/>
      <c r="F229" s="26"/>
      <c r="G229" s="27"/>
      <c r="H229" s="37"/>
      <c r="I229" s="29" t="s">
        <v>734</v>
      </c>
      <c r="J229" s="30">
        <v>826.5</v>
      </c>
      <c r="K229" s="38"/>
      <c r="L229" s="32"/>
      <c r="M229" s="33"/>
      <c r="N229" s="39"/>
      <c r="O229" s="35">
        <f t="shared" si="3"/>
        <v>0</v>
      </c>
    </row>
    <row r="230" spans="2:15" s="10" customFormat="1" ht="18" customHeight="1" x14ac:dyDescent="0.25">
      <c r="B230" s="3" t="s">
        <v>669</v>
      </c>
      <c r="C230" s="23"/>
      <c r="D230" s="24"/>
      <c r="E230" s="36"/>
      <c r="F230" s="26"/>
      <c r="G230" s="27"/>
      <c r="H230" s="37"/>
      <c r="I230" s="29"/>
      <c r="J230" s="30"/>
      <c r="K230" s="38"/>
      <c r="L230" s="32" t="s">
        <v>670</v>
      </c>
      <c r="M230" s="33">
        <v>732</v>
      </c>
      <c r="N230" s="39"/>
      <c r="O230" s="35">
        <f t="shared" si="3"/>
        <v>0</v>
      </c>
    </row>
    <row r="231" spans="2:15" s="10" customFormat="1" ht="18" customHeight="1" x14ac:dyDescent="0.25">
      <c r="B231" s="40" t="s">
        <v>59</v>
      </c>
      <c r="C231" s="23" t="s">
        <v>277</v>
      </c>
      <c r="D231" s="24">
        <v>6228</v>
      </c>
      <c r="E231" s="36"/>
      <c r="F231" s="26" t="s">
        <v>278</v>
      </c>
      <c r="G231" s="27">
        <v>910.5</v>
      </c>
      <c r="H231" s="37"/>
      <c r="I231" s="29" t="s">
        <v>359</v>
      </c>
      <c r="J231" s="30">
        <v>786</v>
      </c>
      <c r="K231" s="38"/>
      <c r="L231" s="32" t="s">
        <v>513</v>
      </c>
      <c r="M231" s="33">
        <v>963</v>
      </c>
      <c r="N231" s="39"/>
      <c r="O231" s="35">
        <f t="shared" si="3"/>
        <v>0</v>
      </c>
    </row>
    <row r="232" spans="2:15" s="10" customFormat="1" ht="18" customHeight="1" x14ac:dyDescent="0.25">
      <c r="B232" s="40" t="s">
        <v>62</v>
      </c>
      <c r="C232" s="23"/>
      <c r="D232" s="24"/>
      <c r="E232" s="36"/>
      <c r="F232" s="26"/>
      <c r="G232" s="27"/>
      <c r="H232" s="37"/>
      <c r="I232" s="29" t="s">
        <v>767</v>
      </c>
      <c r="J232" s="30">
        <v>771</v>
      </c>
      <c r="K232" s="38"/>
      <c r="L232" s="32" t="s">
        <v>609</v>
      </c>
      <c r="M232" s="33">
        <v>937.5</v>
      </c>
      <c r="N232" s="39"/>
      <c r="O232" s="35">
        <f t="shared" si="3"/>
        <v>0</v>
      </c>
    </row>
    <row r="233" spans="2:15" s="10" customFormat="1" ht="18" customHeight="1" x14ac:dyDescent="0.25">
      <c r="B233" s="40" t="s">
        <v>71</v>
      </c>
      <c r="C233" s="23" t="s">
        <v>280</v>
      </c>
      <c r="D233" s="24">
        <v>1032</v>
      </c>
      <c r="E233" s="36"/>
      <c r="F233" s="26"/>
      <c r="G233" s="27"/>
      <c r="H233" s="37"/>
      <c r="I233" s="29" t="s">
        <v>369</v>
      </c>
      <c r="J233" s="30">
        <v>868.5</v>
      </c>
      <c r="K233" s="38"/>
      <c r="L233" s="32" t="s">
        <v>370</v>
      </c>
      <c r="M233" s="33">
        <v>950</v>
      </c>
      <c r="N233" s="39"/>
      <c r="O233" s="35">
        <f t="shared" si="3"/>
        <v>0</v>
      </c>
    </row>
    <row r="234" spans="2:15" s="10" customFormat="1" ht="18" customHeight="1" x14ac:dyDescent="0.25">
      <c r="B234" s="3" t="s">
        <v>187</v>
      </c>
      <c r="C234" s="23" t="s">
        <v>685</v>
      </c>
      <c r="D234" s="24">
        <v>6506.4</v>
      </c>
      <c r="E234" s="36"/>
      <c r="F234" s="26"/>
      <c r="G234" s="27"/>
      <c r="H234" s="37"/>
      <c r="I234" s="29" t="s">
        <v>713</v>
      </c>
      <c r="J234" s="30">
        <v>1122</v>
      </c>
      <c r="K234" s="38"/>
      <c r="L234" s="32"/>
      <c r="M234" s="33"/>
      <c r="N234" s="39"/>
      <c r="O234" s="35">
        <f t="shared" si="3"/>
        <v>0</v>
      </c>
    </row>
    <row r="235" spans="2:15" s="10" customFormat="1" ht="18" customHeight="1" x14ac:dyDescent="0.25">
      <c r="B235" s="40" t="s">
        <v>51</v>
      </c>
      <c r="C235" s="23" t="s">
        <v>274</v>
      </c>
      <c r="D235" s="24">
        <v>4303.2</v>
      </c>
      <c r="E235" s="36"/>
      <c r="F235" s="26" t="s">
        <v>679</v>
      </c>
      <c r="G235" s="27">
        <v>663</v>
      </c>
      <c r="H235" s="37"/>
      <c r="I235" s="29" t="s">
        <v>504</v>
      </c>
      <c r="J235" s="30">
        <v>699</v>
      </c>
      <c r="K235" s="38"/>
      <c r="L235" s="32" t="s">
        <v>501</v>
      </c>
      <c r="M235" s="33">
        <v>790.5</v>
      </c>
      <c r="N235" s="39"/>
      <c r="O235" s="35">
        <f t="shared" si="3"/>
        <v>0</v>
      </c>
    </row>
    <row r="236" spans="2:15" s="10" customFormat="1" ht="18" customHeight="1" x14ac:dyDescent="0.25">
      <c r="B236" s="3" t="s">
        <v>210</v>
      </c>
      <c r="C236" s="23"/>
      <c r="D236" s="24"/>
      <c r="E236" s="36"/>
      <c r="F236" s="26"/>
      <c r="G236" s="27"/>
      <c r="H236" s="37"/>
      <c r="I236" s="29" t="s">
        <v>752</v>
      </c>
      <c r="J236" s="30">
        <v>978</v>
      </c>
      <c r="K236" s="38"/>
      <c r="L236" s="32"/>
      <c r="M236" s="33"/>
      <c r="N236" s="39"/>
      <c r="O236" s="35">
        <f t="shared" si="3"/>
        <v>0</v>
      </c>
    </row>
    <row r="237" spans="2:15" s="10" customFormat="1" ht="18" customHeight="1" x14ac:dyDescent="0.25">
      <c r="B237" s="3" t="s">
        <v>124</v>
      </c>
      <c r="C237" s="23"/>
      <c r="D237" s="24"/>
      <c r="E237" s="36"/>
      <c r="F237" s="26"/>
      <c r="G237" s="27"/>
      <c r="H237" s="37"/>
      <c r="I237" s="29"/>
      <c r="J237" s="30"/>
      <c r="K237" s="38"/>
      <c r="L237" s="32" t="s">
        <v>550</v>
      </c>
      <c r="M237" s="33">
        <v>762</v>
      </c>
      <c r="N237" s="39"/>
      <c r="O237" s="35">
        <f t="shared" si="3"/>
        <v>0</v>
      </c>
    </row>
    <row r="238" spans="2:15" s="10" customFormat="1" ht="18" customHeight="1" x14ac:dyDescent="0.25">
      <c r="B238" s="3" t="s">
        <v>106</v>
      </c>
      <c r="C238" s="23"/>
      <c r="D238" s="24"/>
      <c r="E238" s="36"/>
      <c r="F238" s="26"/>
      <c r="G238" s="27"/>
      <c r="H238" s="37"/>
      <c r="I238" s="29" t="s">
        <v>397</v>
      </c>
      <c r="J238" s="30">
        <v>891</v>
      </c>
      <c r="K238" s="38"/>
      <c r="L238" s="32" t="s">
        <v>547</v>
      </c>
      <c r="M238" s="33">
        <v>777</v>
      </c>
      <c r="N238" s="39"/>
      <c r="O238" s="35">
        <f t="shared" si="3"/>
        <v>0</v>
      </c>
    </row>
    <row r="239" spans="2:15" s="10" customFormat="1" ht="18" customHeight="1" x14ac:dyDescent="0.25">
      <c r="B239" s="41" t="s">
        <v>5</v>
      </c>
      <c r="C239" s="23" t="s">
        <v>242</v>
      </c>
      <c r="D239" s="24">
        <v>4694.3999999999996</v>
      </c>
      <c r="E239" s="36"/>
      <c r="F239" s="26" t="s">
        <v>243</v>
      </c>
      <c r="G239" s="27">
        <v>687</v>
      </c>
      <c r="H239" s="37"/>
      <c r="I239" s="29" t="s">
        <v>318</v>
      </c>
      <c r="J239" s="30">
        <v>673.5</v>
      </c>
      <c r="K239" s="38"/>
      <c r="L239" s="32" t="s">
        <v>453</v>
      </c>
      <c r="M239" s="33">
        <v>847.5</v>
      </c>
      <c r="N239" s="39"/>
      <c r="O239" s="35">
        <f t="shared" si="3"/>
        <v>0</v>
      </c>
    </row>
    <row r="240" spans="2:15" s="10" customFormat="1" ht="18" customHeight="1" x14ac:dyDescent="0.25">
      <c r="B240" s="3" t="s">
        <v>139</v>
      </c>
      <c r="C240" s="23"/>
      <c r="D240" s="24"/>
      <c r="E240" s="36"/>
      <c r="F240" s="26"/>
      <c r="G240" s="27"/>
      <c r="H240" s="37"/>
      <c r="I240" s="29"/>
      <c r="J240" s="30"/>
      <c r="K240" s="38"/>
      <c r="L240" s="32" t="s">
        <v>553</v>
      </c>
      <c r="M240" s="33">
        <v>828</v>
      </c>
      <c r="N240" s="39"/>
      <c r="O240" s="35">
        <f t="shared" si="3"/>
        <v>0</v>
      </c>
    </row>
    <row r="241" spans="2:15" s="10" customFormat="1" ht="18" customHeight="1" x14ac:dyDescent="0.25">
      <c r="B241" s="41" t="s">
        <v>225</v>
      </c>
      <c r="C241" s="23" t="s">
        <v>726</v>
      </c>
      <c r="D241" s="24">
        <v>4624.8</v>
      </c>
      <c r="E241" s="36"/>
      <c r="F241" s="26"/>
      <c r="G241" s="27"/>
      <c r="H241" s="37"/>
      <c r="I241" s="29" t="s">
        <v>447</v>
      </c>
      <c r="J241" s="30">
        <v>1050</v>
      </c>
      <c r="K241" s="38"/>
      <c r="L241" s="32"/>
      <c r="M241" s="33"/>
      <c r="N241" s="39"/>
      <c r="O241" s="35">
        <f t="shared" si="3"/>
        <v>0</v>
      </c>
    </row>
    <row r="242" spans="2:15" s="10" customFormat="1" ht="18" customHeight="1" x14ac:dyDescent="0.25">
      <c r="B242" s="41" t="s">
        <v>224</v>
      </c>
      <c r="C242" s="23" t="s">
        <v>226</v>
      </c>
      <c r="D242" s="24">
        <v>3430.7999999999997</v>
      </c>
      <c r="E242" s="36"/>
      <c r="F242" s="26"/>
      <c r="G242" s="27"/>
      <c r="H242" s="37"/>
      <c r="I242" s="29" t="s">
        <v>308</v>
      </c>
      <c r="J242" s="30">
        <v>870</v>
      </c>
      <c r="K242" s="38"/>
      <c r="L242" s="32" t="s">
        <v>480</v>
      </c>
      <c r="M242" s="33">
        <v>915</v>
      </c>
      <c r="N242" s="39"/>
      <c r="O242" s="35">
        <f t="shared" si="3"/>
        <v>0</v>
      </c>
    </row>
    <row r="243" spans="2:15" s="10" customFormat="1" ht="18" customHeight="1" x14ac:dyDescent="0.25">
      <c r="B243" s="40" t="s">
        <v>35</v>
      </c>
      <c r="C243" s="23" t="s">
        <v>535</v>
      </c>
      <c r="D243" s="24">
        <v>8826</v>
      </c>
      <c r="E243" s="36"/>
      <c r="F243" s="26" t="s">
        <v>760</v>
      </c>
      <c r="G243" s="27">
        <v>874.5</v>
      </c>
      <c r="H243" s="37"/>
      <c r="I243" s="29" t="s">
        <v>610</v>
      </c>
      <c r="J243" s="30">
        <v>819</v>
      </c>
      <c r="K243" s="38"/>
      <c r="L243" s="32" t="s">
        <v>514</v>
      </c>
      <c r="M243" s="33">
        <v>822</v>
      </c>
      <c r="N243" s="39"/>
      <c r="O243" s="35">
        <f t="shared" si="3"/>
        <v>0</v>
      </c>
    </row>
    <row r="244" spans="2:15" s="10" customFormat="1" ht="18" customHeight="1" x14ac:dyDescent="0.25">
      <c r="B244" s="3" t="s">
        <v>82</v>
      </c>
      <c r="C244" s="23" t="s">
        <v>284</v>
      </c>
      <c r="D244" s="24">
        <v>3549.6</v>
      </c>
      <c r="E244" s="36"/>
      <c r="F244" s="26" t="s">
        <v>285</v>
      </c>
      <c r="G244" s="27">
        <v>2389.5</v>
      </c>
      <c r="H244" s="37"/>
      <c r="I244" s="29"/>
      <c r="J244" s="30"/>
      <c r="K244" s="38"/>
      <c r="L244" s="32"/>
      <c r="M244" s="33"/>
      <c r="N244" s="39"/>
      <c r="O244" s="35">
        <f t="shared" si="3"/>
        <v>0</v>
      </c>
    </row>
    <row r="245" spans="2:15" s="10" customFormat="1" ht="18" customHeight="1" x14ac:dyDescent="0.25">
      <c r="B245" s="40" t="s">
        <v>49</v>
      </c>
      <c r="C245" s="23" t="s">
        <v>272</v>
      </c>
      <c r="D245" s="24">
        <v>5070</v>
      </c>
      <c r="E245" s="36"/>
      <c r="F245" s="26" t="s">
        <v>273</v>
      </c>
      <c r="G245" s="27">
        <v>675</v>
      </c>
      <c r="H245" s="37"/>
      <c r="I245" s="29" t="s">
        <v>350</v>
      </c>
      <c r="J245" s="30">
        <v>712.5</v>
      </c>
      <c r="K245" s="38"/>
      <c r="L245" s="32" t="s">
        <v>351</v>
      </c>
      <c r="M245" s="33">
        <v>759</v>
      </c>
      <c r="N245" s="39"/>
      <c r="O245" s="35">
        <f t="shared" si="3"/>
        <v>0</v>
      </c>
    </row>
    <row r="246" spans="2:15" s="10" customFormat="1" ht="18" customHeight="1" x14ac:dyDescent="0.25">
      <c r="B246" s="41" t="s">
        <v>11</v>
      </c>
      <c r="C246" s="23" t="s">
        <v>221</v>
      </c>
      <c r="D246" s="24">
        <v>18694.8</v>
      </c>
      <c r="E246" s="36"/>
      <c r="F246" s="26" t="s">
        <v>222</v>
      </c>
      <c r="G246" s="27">
        <v>777</v>
      </c>
      <c r="H246" s="37"/>
      <c r="I246" s="29" t="s">
        <v>306</v>
      </c>
      <c r="J246" s="30">
        <v>723</v>
      </c>
      <c r="K246" s="38"/>
      <c r="L246" s="32" t="s">
        <v>477</v>
      </c>
      <c r="M246" s="33">
        <v>1020</v>
      </c>
      <c r="N246" s="39"/>
      <c r="O246" s="35">
        <f t="shared" si="3"/>
        <v>0</v>
      </c>
    </row>
    <row r="247" spans="2:15" s="10" customFormat="1" ht="18" customHeight="1" x14ac:dyDescent="0.25">
      <c r="B247" s="40" t="s">
        <v>177</v>
      </c>
      <c r="C247" s="23"/>
      <c r="D247" s="24"/>
      <c r="E247" s="36"/>
      <c r="F247" s="26"/>
      <c r="G247" s="27"/>
      <c r="H247" s="37"/>
      <c r="I247" s="29" t="s">
        <v>360</v>
      </c>
      <c r="J247" s="30">
        <v>727.5</v>
      </c>
      <c r="K247" s="38"/>
      <c r="L247" s="32" t="s">
        <v>774</v>
      </c>
      <c r="M247" s="33">
        <v>811.5</v>
      </c>
      <c r="N247" s="39"/>
      <c r="O247" s="35">
        <f t="shared" si="3"/>
        <v>0</v>
      </c>
    </row>
    <row r="248" spans="2:15" s="10" customFormat="1" ht="18" customHeight="1" x14ac:dyDescent="0.25">
      <c r="B248" s="3" t="s">
        <v>126</v>
      </c>
      <c r="C248" s="23"/>
      <c r="D248" s="24"/>
      <c r="E248" s="36"/>
      <c r="F248" s="26"/>
      <c r="G248" s="27"/>
      <c r="H248" s="37"/>
      <c r="I248" s="29" t="s">
        <v>416</v>
      </c>
      <c r="J248" s="30">
        <v>829.5</v>
      </c>
      <c r="K248" s="38"/>
      <c r="L248" s="32"/>
      <c r="M248" s="33"/>
      <c r="N248" s="39"/>
      <c r="O248" s="35">
        <f t="shared" si="3"/>
        <v>0</v>
      </c>
    </row>
    <row r="249" spans="2:15" s="10" customFormat="1" ht="18" customHeight="1" x14ac:dyDescent="0.25">
      <c r="B249" s="40" t="s">
        <v>77</v>
      </c>
      <c r="C249" s="23" t="s">
        <v>259</v>
      </c>
      <c r="D249" s="24">
        <v>1780.8</v>
      </c>
      <c r="E249" s="36"/>
      <c r="F249" s="26" t="s">
        <v>258</v>
      </c>
      <c r="G249" s="27">
        <v>802.5</v>
      </c>
      <c r="H249" s="37"/>
      <c r="I249" s="29" t="s">
        <v>332</v>
      </c>
      <c r="J249" s="30">
        <v>654</v>
      </c>
      <c r="K249" s="38"/>
      <c r="L249" s="32" t="s">
        <v>465</v>
      </c>
      <c r="M249" s="33">
        <v>930</v>
      </c>
      <c r="N249" s="39"/>
      <c r="O249" s="35">
        <f t="shared" si="3"/>
        <v>0</v>
      </c>
    </row>
    <row r="250" spans="2:15" s="10" customFormat="1" ht="18" customHeight="1" x14ac:dyDescent="0.25">
      <c r="B250" s="3" t="s">
        <v>131</v>
      </c>
      <c r="C250" s="23" t="s">
        <v>613</v>
      </c>
      <c r="D250" s="24">
        <v>4359.5999999999995</v>
      </c>
      <c r="E250" s="36"/>
      <c r="F250" s="26"/>
      <c r="G250" s="27"/>
      <c r="H250" s="37"/>
      <c r="I250" s="29"/>
      <c r="J250" s="30"/>
      <c r="K250" s="38"/>
      <c r="L250" s="32" t="s">
        <v>538</v>
      </c>
      <c r="M250" s="33">
        <v>930</v>
      </c>
      <c r="N250" s="39"/>
      <c r="O250" s="35">
        <f t="shared" si="3"/>
        <v>0</v>
      </c>
    </row>
    <row r="251" spans="2:15" s="10" customFormat="1" ht="18" customHeight="1" x14ac:dyDescent="0.25">
      <c r="B251" s="40" t="s">
        <v>70</v>
      </c>
      <c r="C251" s="23" t="s">
        <v>611</v>
      </c>
      <c r="D251" s="24">
        <v>5728.8</v>
      </c>
      <c r="E251" s="36"/>
      <c r="F251" s="26" t="s">
        <v>705</v>
      </c>
      <c r="G251" s="27">
        <v>902</v>
      </c>
      <c r="H251" s="37"/>
      <c r="I251" s="29" t="s">
        <v>368</v>
      </c>
      <c r="J251" s="30">
        <v>766.5</v>
      </c>
      <c r="K251" s="38"/>
      <c r="L251" s="32"/>
      <c r="M251" s="33"/>
      <c r="N251" s="39"/>
      <c r="O251" s="35">
        <f t="shared" si="3"/>
        <v>0</v>
      </c>
    </row>
    <row r="252" spans="2:15" s="10" customFormat="1" ht="18" customHeight="1" x14ac:dyDescent="0.25">
      <c r="B252" s="3" t="s">
        <v>111</v>
      </c>
      <c r="C252" s="23"/>
      <c r="D252" s="24"/>
      <c r="E252" s="36"/>
      <c r="F252" s="26"/>
      <c r="G252" s="27"/>
      <c r="H252" s="37"/>
      <c r="I252" s="29"/>
      <c r="J252" s="30"/>
      <c r="K252" s="38"/>
      <c r="L252" s="32" t="s">
        <v>686</v>
      </c>
      <c r="M252" s="33">
        <v>1290</v>
      </c>
      <c r="N252" s="39"/>
      <c r="O252" s="35">
        <f t="shared" si="3"/>
        <v>0</v>
      </c>
    </row>
    <row r="253" spans="2:15" s="10" customFormat="1" ht="18" customHeight="1" x14ac:dyDescent="0.25">
      <c r="B253" s="40" t="s">
        <v>40</v>
      </c>
      <c r="C253" s="23" t="s">
        <v>266</v>
      </c>
      <c r="D253" s="24">
        <v>6981.5999999999995</v>
      </c>
      <c r="E253" s="36"/>
      <c r="F253" s="26"/>
      <c r="G253" s="27"/>
      <c r="H253" s="37"/>
      <c r="I253" s="29" t="s">
        <v>493</v>
      </c>
      <c r="J253" s="30">
        <v>717</v>
      </c>
      <c r="K253" s="38"/>
      <c r="L253" s="32" t="s">
        <v>470</v>
      </c>
      <c r="M253" s="33">
        <v>648</v>
      </c>
      <c r="N253" s="39"/>
      <c r="O253" s="35">
        <f t="shared" si="3"/>
        <v>0</v>
      </c>
    </row>
    <row r="254" spans="2:15" s="10" customFormat="1" ht="18" customHeight="1" x14ac:dyDescent="0.25">
      <c r="B254" s="3" t="s">
        <v>199</v>
      </c>
      <c r="C254" s="23"/>
      <c r="D254" s="24"/>
      <c r="E254" s="36"/>
      <c r="F254" s="26"/>
      <c r="G254" s="27"/>
      <c r="H254" s="37"/>
      <c r="I254" s="29" t="s">
        <v>437</v>
      </c>
      <c r="J254" s="30">
        <v>1017</v>
      </c>
      <c r="K254" s="38"/>
      <c r="L254" s="32" t="s">
        <v>438</v>
      </c>
      <c r="M254" s="33">
        <v>667.5</v>
      </c>
      <c r="N254" s="39"/>
      <c r="O254" s="35">
        <f t="shared" si="3"/>
        <v>0</v>
      </c>
    </row>
    <row r="255" spans="2:15" s="10" customFormat="1" ht="18" customHeight="1" x14ac:dyDescent="0.25">
      <c r="B255" s="3" t="s">
        <v>915</v>
      </c>
      <c r="C255" s="23"/>
      <c r="D255" s="24"/>
      <c r="E255" s="36"/>
      <c r="F255" s="26"/>
      <c r="G255" s="27"/>
      <c r="H255" s="37"/>
      <c r="I255" s="29" t="s">
        <v>623</v>
      </c>
      <c r="J255" s="30">
        <v>1534.5</v>
      </c>
      <c r="K255" s="38"/>
      <c r="L255" s="32"/>
      <c r="M255" s="33"/>
      <c r="N255" s="39"/>
      <c r="O255" s="35">
        <f t="shared" si="3"/>
        <v>0</v>
      </c>
    </row>
    <row r="256" spans="2:15" s="10" customFormat="1" ht="18" customHeight="1" x14ac:dyDescent="0.25">
      <c r="B256" s="3" t="s">
        <v>916</v>
      </c>
      <c r="C256" s="23" t="s">
        <v>629</v>
      </c>
      <c r="D256" s="24">
        <v>6538.8</v>
      </c>
      <c r="E256" s="36"/>
      <c r="F256" s="26"/>
      <c r="G256" s="27"/>
      <c r="H256" s="37"/>
      <c r="I256" s="29" t="s">
        <v>758</v>
      </c>
      <c r="J256" s="30">
        <v>657</v>
      </c>
      <c r="K256" s="38"/>
      <c r="L256" s="32" t="s">
        <v>491</v>
      </c>
      <c r="M256" s="33">
        <v>723</v>
      </c>
      <c r="N256" s="39"/>
      <c r="O256" s="35">
        <f t="shared" si="3"/>
        <v>0</v>
      </c>
    </row>
    <row r="257" spans="2:15" s="10" customFormat="1" ht="18" customHeight="1" x14ac:dyDescent="0.25">
      <c r="B257" s="40" t="s">
        <v>170</v>
      </c>
      <c r="C257" s="23"/>
      <c r="D257" s="24"/>
      <c r="E257" s="36"/>
      <c r="F257" s="26"/>
      <c r="G257" s="27"/>
      <c r="H257" s="37"/>
      <c r="I257" s="29" t="s">
        <v>363</v>
      </c>
      <c r="J257" s="30">
        <v>951</v>
      </c>
      <c r="K257" s="38"/>
      <c r="L257" s="32" t="s">
        <v>777</v>
      </c>
      <c r="M257" s="33">
        <v>1176</v>
      </c>
      <c r="N257" s="39"/>
      <c r="O257" s="35">
        <f t="shared" si="3"/>
        <v>0</v>
      </c>
    </row>
    <row r="258" spans="2:15" s="10" customFormat="1" ht="18" customHeight="1" thickBot="1" x14ac:dyDescent="0.3">
      <c r="B258" s="52" t="s">
        <v>150</v>
      </c>
      <c r="C258" s="53"/>
      <c r="D258" s="54"/>
      <c r="E258" s="48"/>
      <c r="F258" s="55"/>
      <c r="G258" s="56"/>
      <c r="H258" s="49"/>
      <c r="I258" s="57" t="s">
        <v>415</v>
      </c>
      <c r="J258" s="58">
        <v>997.5</v>
      </c>
      <c r="K258" s="50"/>
      <c r="L258" s="59"/>
      <c r="M258" s="60"/>
      <c r="N258" s="51"/>
      <c r="O258" s="61">
        <f>D258*E258+G258*H258+J258*K258+M258*N258</f>
        <v>0</v>
      </c>
    </row>
    <row r="259" spans="2:15" s="10" customFormat="1" ht="18" customHeight="1" thickBot="1" x14ac:dyDescent="0.35">
      <c r="B259" s="99" t="s">
        <v>930</v>
      </c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1"/>
    </row>
    <row r="260" spans="2:15" s="10" customFormat="1" ht="44.25" customHeight="1" x14ac:dyDescent="0.25">
      <c r="B260" s="74" t="s">
        <v>948</v>
      </c>
      <c r="C260" s="62"/>
      <c r="D260" s="63"/>
      <c r="E260" s="64"/>
      <c r="F260" s="65"/>
      <c r="G260" s="66"/>
      <c r="H260" s="67"/>
      <c r="I260" s="68"/>
      <c r="J260" s="69"/>
      <c r="K260" s="70"/>
      <c r="L260" s="71" t="s">
        <v>931</v>
      </c>
      <c r="M260" s="72">
        <v>722</v>
      </c>
      <c r="N260" s="73"/>
      <c r="O260" s="35">
        <f t="shared" ref="O260:O278" si="4">D260*E260+G260*H260+J260*K260+M260*N260</f>
        <v>0</v>
      </c>
    </row>
    <row r="261" spans="2:15" s="10" customFormat="1" ht="26.25" x14ac:dyDescent="0.25">
      <c r="B261" s="74" t="s">
        <v>949</v>
      </c>
      <c r="C261" s="23"/>
      <c r="D261" s="24"/>
      <c r="E261" s="48"/>
      <c r="F261" s="26"/>
      <c r="G261" s="27"/>
      <c r="H261" s="49"/>
      <c r="I261" s="29"/>
      <c r="J261" s="30"/>
      <c r="K261" s="50"/>
      <c r="L261" s="32" t="s">
        <v>932</v>
      </c>
      <c r="M261" s="33">
        <v>1118</v>
      </c>
      <c r="N261" s="51"/>
      <c r="O261" s="35">
        <f t="shared" si="4"/>
        <v>0</v>
      </c>
    </row>
    <row r="262" spans="2:15" s="10" customFormat="1" ht="26.25" x14ac:dyDescent="0.25">
      <c r="B262" s="74" t="s">
        <v>950</v>
      </c>
      <c r="C262" s="23"/>
      <c r="D262" s="24"/>
      <c r="E262" s="48"/>
      <c r="F262" s="26"/>
      <c r="G262" s="27"/>
      <c r="H262" s="49"/>
      <c r="I262" s="29"/>
      <c r="J262" s="30"/>
      <c r="K262" s="50"/>
      <c r="L262" s="32" t="s">
        <v>933</v>
      </c>
      <c r="M262" s="33">
        <v>1326</v>
      </c>
      <c r="N262" s="51"/>
      <c r="O262" s="35">
        <f t="shared" si="4"/>
        <v>0</v>
      </c>
    </row>
    <row r="263" spans="2:15" s="10" customFormat="1" ht="26.25" x14ac:dyDescent="0.25">
      <c r="B263" s="74" t="s">
        <v>951</v>
      </c>
      <c r="C263" s="23"/>
      <c r="D263" s="24"/>
      <c r="E263" s="48"/>
      <c r="F263" s="26"/>
      <c r="G263" s="27"/>
      <c r="H263" s="49"/>
      <c r="I263" s="29" t="s">
        <v>934</v>
      </c>
      <c r="J263" s="30">
        <v>970</v>
      </c>
      <c r="K263" s="50"/>
      <c r="L263" s="32"/>
      <c r="M263" s="33"/>
      <c r="N263" s="51"/>
      <c r="O263" s="35">
        <f t="shared" si="4"/>
        <v>0</v>
      </c>
    </row>
    <row r="264" spans="2:15" s="10" customFormat="1" ht="15.75" x14ac:dyDescent="0.25">
      <c r="B264" s="74" t="s">
        <v>952</v>
      </c>
      <c r="C264" s="23"/>
      <c r="D264" s="24"/>
      <c r="E264" s="48"/>
      <c r="F264" s="26"/>
      <c r="G264" s="27"/>
      <c r="H264" s="49"/>
      <c r="I264" s="29" t="s">
        <v>935</v>
      </c>
      <c r="J264" s="30">
        <v>534</v>
      </c>
      <c r="K264" s="50"/>
      <c r="L264" s="32"/>
      <c r="M264" s="33"/>
      <c r="N264" s="51"/>
      <c r="O264" s="35">
        <f t="shared" si="4"/>
        <v>0</v>
      </c>
    </row>
    <row r="265" spans="2:15" s="10" customFormat="1" ht="15.75" x14ac:dyDescent="0.25">
      <c r="B265" s="74" t="s">
        <v>953</v>
      </c>
      <c r="C265" s="23"/>
      <c r="D265" s="24"/>
      <c r="E265" s="48"/>
      <c r="F265" s="26"/>
      <c r="G265" s="27"/>
      <c r="H265" s="49"/>
      <c r="I265" s="29"/>
      <c r="J265" s="30"/>
      <c r="K265" s="50"/>
      <c r="L265" s="32" t="s">
        <v>936</v>
      </c>
      <c r="M265" s="33">
        <v>740</v>
      </c>
      <c r="N265" s="51"/>
      <c r="O265" s="35">
        <f t="shared" si="4"/>
        <v>0</v>
      </c>
    </row>
    <row r="266" spans="2:15" s="10" customFormat="1" ht="26.25" x14ac:dyDescent="0.25">
      <c r="B266" s="74" t="s">
        <v>954</v>
      </c>
      <c r="C266" s="23"/>
      <c r="D266" s="24"/>
      <c r="E266" s="48"/>
      <c r="F266" s="26"/>
      <c r="G266" s="27"/>
      <c r="H266" s="49"/>
      <c r="I266" s="29"/>
      <c r="J266" s="30"/>
      <c r="K266" s="50"/>
      <c r="L266" s="32" t="s">
        <v>937</v>
      </c>
      <c r="M266" s="33">
        <v>1418</v>
      </c>
      <c r="N266" s="51"/>
      <c r="O266" s="35">
        <f t="shared" si="4"/>
        <v>0</v>
      </c>
    </row>
    <row r="267" spans="2:15" s="10" customFormat="1" ht="26.25" x14ac:dyDescent="0.25">
      <c r="B267" s="74" t="s">
        <v>955</v>
      </c>
      <c r="C267" s="23"/>
      <c r="D267" s="24"/>
      <c r="E267" s="48"/>
      <c r="F267" s="26"/>
      <c r="G267" s="27"/>
      <c r="H267" s="49"/>
      <c r="I267" s="29" t="s">
        <v>938</v>
      </c>
      <c r="J267" s="30">
        <v>992</v>
      </c>
      <c r="K267" s="50"/>
      <c r="L267" s="32"/>
      <c r="M267" s="33"/>
      <c r="N267" s="51"/>
      <c r="O267" s="35">
        <f t="shared" si="4"/>
        <v>0</v>
      </c>
    </row>
    <row r="268" spans="2:15" s="10" customFormat="1" ht="39" x14ac:dyDescent="0.25">
      <c r="B268" s="74" t="s">
        <v>956</v>
      </c>
      <c r="C268" s="23"/>
      <c r="D268" s="24"/>
      <c r="E268" s="48"/>
      <c r="F268" s="26"/>
      <c r="G268" s="27"/>
      <c r="H268" s="49"/>
      <c r="I268" s="29" t="s">
        <v>939</v>
      </c>
      <c r="J268" s="30">
        <v>1408</v>
      </c>
      <c r="K268" s="50"/>
      <c r="L268" s="32"/>
      <c r="M268" s="33"/>
      <c r="N268" s="51"/>
      <c r="O268" s="35">
        <f t="shared" si="4"/>
        <v>0</v>
      </c>
    </row>
    <row r="269" spans="2:15" s="10" customFormat="1" ht="26.25" x14ac:dyDescent="0.25">
      <c r="B269" s="74" t="s">
        <v>957</v>
      </c>
      <c r="C269" s="23"/>
      <c r="D269" s="24"/>
      <c r="E269" s="48"/>
      <c r="F269" s="26"/>
      <c r="G269" s="27"/>
      <c r="H269" s="49"/>
      <c r="I269" s="29" t="s">
        <v>940</v>
      </c>
      <c r="J269" s="30">
        <v>1026</v>
      </c>
      <c r="K269" s="50"/>
      <c r="L269" s="32"/>
      <c r="M269" s="33"/>
      <c r="N269" s="51"/>
      <c r="O269" s="35">
        <f t="shared" si="4"/>
        <v>0</v>
      </c>
    </row>
    <row r="270" spans="2:15" s="10" customFormat="1" ht="26.25" x14ac:dyDescent="0.25">
      <c r="B270" s="74" t="s">
        <v>958</v>
      </c>
      <c r="C270" s="23"/>
      <c r="D270" s="24"/>
      <c r="E270" s="48"/>
      <c r="F270" s="26"/>
      <c r="G270" s="27"/>
      <c r="H270" s="49"/>
      <c r="I270" s="29"/>
      <c r="J270" s="30"/>
      <c r="K270" s="50"/>
      <c r="L270" s="32" t="s">
        <v>959</v>
      </c>
      <c r="M270" s="33">
        <v>1540</v>
      </c>
      <c r="N270" s="51"/>
      <c r="O270" s="35">
        <f t="shared" si="4"/>
        <v>0</v>
      </c>
    </row>
    <row r="271" spans="2:15" s="10" customFormat="1" ht="26.25" x14ac:dyDescent="0.25">
      <c r="B271" s="74" t="s">
        <v>960</v>
      </c>
      <c r="C271" s="23"/>
      <c r="D271" s="24"/>
      <c r="E271" s="48"/>
      <c r="F271" s="26"/>
      <c r="G271" s="27"/>
      <c r="H271" s="49"/>
      <c r="I271" s="29"/>
      <c r="J271" s="30"/>
      <c r="K271" s="50"/>
      <c r="L271" s="32" t="s">
        <v>961</v>
      </c>
      <c r="M271" s="33">
        <v>1228</v>
      </c>
      <c r="N271" s="51"/>
      <c r="O271" s="35">
        <f t="shared" si="4"/>
        <v>0</v>
      </c>
    </row>
    <row r="272" spans="2:15" s="10" customFormat="1" ht="26.25" x14ac:dyDescent="0.25">
      <c r="B272" s="74" t="s">
        <v>962</v>
      </c>
      <c r="C272" s="23"/>
      <c r="D272" s="24"/>
      <c r="E272" s="48"/>
      <c r="F272" s="26"/>
      <c r="G272" s="27"/>
      <c r="H272" s="49"/>
      <c r="I272" s="29"/>
      <c r="J272" s="30"/>
      <c r="K272" s="50"/>
      <c r="L272" s="32" t="s">
        <v>941</v>
      </c>
      <c r="M272" s="33">
        <v>724</v>
      </c>
      <c r="N272" s="51"/>
      <c r="O272" s="35">
        <f t="shared" si="4"/>
        <v>0</v>
      </c>
    </row>
    <row r="273" spans="2:15" s="10" customFormat="1" ht="15.75" x14ac:dyDescent="0.25">
      <c r="B273" s="74" t="s">
        <v>963</v>
      </c>
      <c r="C273" s="23"/>
      <c r="D273" s="24"/>
      <c r="E273" s="48"/>
      <c r="F273" s="26"/>
      <c r="G273" s="27"/>
      <c r="H273" s="49"/>
      <c r="I273" s="29"/>
      <c r="J273" s="30"/>
      <c r="K273" s="50"/>
      <c r="L273" s="32" t="s">
        <v>942</v>
      </c>
      <c r="M273" s="33">
        <v>912</v>
      </c>
      <c r="N273" s="51"/>
      <c r="O273" s="35">
        <f t="shared" si="4"/>
        <v>0</v>
      </c>
    </row>
    <row r="274" spans="2:15" s="10" customFormat="1" ht="26.25" x14ac:dyDescent="0.25">
      <c r="B274" s="74" t="s">
        <v>964</v>
      </c>
      <c r="C274" s="23" t="s">
        <v>943</v>
      </c>
      <c r="D274" s="24">
        <v>8820</v>
      </c>
      <c r="E274" s="48"/>
      <c r="F274" s="26"/>
      <c r="G274" s="27"/>
      <c r="H274" s="49"/>
      <c r="I274" s="29"/>
      <c r="J274" s="30"/>
      <c r="K274" s="50"/>
      <c r="L274" s="32"/>
      <c r="M274" s="33"/>
      <c r="N274" s="51"/>
      <c r="O274" s="35">
        <f t="shared" si="4"/>
        <v>0</v>
      </c>
    </row>
    <row r="275" spans="2:15" s="10" customFormat="1" ht="26.25" x14ac:dyDescent="0.25">
      <c r="B275" s="74" t="s">
        <v>965</v>
      </c>
      <c r="C275" s="23" t="s">
        <v>944</v>
      </c>
      <c r="D275" s="24">
        <v>6244</v>
      </c>
      <c r="E275" s="48"/>
      <c r="F275" s="26"/>
      <c r="G275" s="27"/>
      <c r="H275" s="49"/>
      <c r="I275" s="29"/>
      <c r="J275" s="30"/>
      <c r="K275" s="50"/>
      <c r="L275" s="32"/>
      <c r="M275" s="33"/>
      <c r="N275" s="51"/>
      <c r="O275" s="35">
        <f t="shared" si="4"/>
        <v>0</v>
      </c>
    </row>
    <row r="276" spans="2:15" s="10" customFormat="1" ht="39" x14ac:dyDescent="0.25">
      <c r="B276" s="74" t="s">
        <v>966</v>
      </c>
      <c r="C276" s="23"/>
      <c r="D276" s="24"/>
      <c r="E276" s="48"/>
      <c r="F276" s="26"/>
      <c r="G276" s="27"/>
      <c r="H276" s="49"/>
      <c r="I276" s="29" t="s">
        <v>945</v>
      </c>
      <c r="J276" s="30">
        <v>898</v>
      </c>
      <c r="K276" s="50"/>
      <c r="L276" s="32"/>
      <c r="M276" s="33"/>
      <c r="N276" s="51"/>
      <c r="O276" s="35">
        <f t="shared" si="4"/>
        <v>0</v>
      </c>
    </row>
    <row r="277" spans="2:15" s="10" customFormat="1" ht="26.25" x14ac:dyDescent="0.25">
      <c r="B277" s="74" t="s">
        <v>967</v>
      </c>
      <c r="C277" s="23"/>
      <c r="D277" s="24"/>
      <c r="E277" s="48"/>
      <c r="F277" s="26"/>
      <c r="G277" s="27"/>
      <c r="H277" s="49"/>
      <c r="I277" s="29"/>
      <c r="J277" s="30"/>
      <c r="K277" s="50"/>
      <c r="L277" s="32" t="s">
        <v>946</v>
      </c>
      <c r="M277" s="33">
        <v>646</v>
      </c>
      <c r="N277" s="51"/>
      <c r="O277" s="35">
        <f t="shared" si="4"/>
        <v>0</v>
      </c>
    </row>
    <row r="278" spans="2:15" s="10" customFormat="1" ht="26.25" x14ac:dyDescent="0.25">
      <c r="B278" s="74" t="s">
        <v>968</v>
      </c>
      <c r="C278" s="53"/>
      <c r="D278" s="54"/>
      <c r="E278" s="48"/>
      <c r="F278" s="55"/>
      <c r="G278" s="56"/>
      <c r="H278" s="49"/>
      <c r="I278" s="57" t="s">
        <v>947</v>
      </c>
      <c r="J278" s="58">
        <v>940</v>
      </c>
      <c r="K278" s="50"/>
      <c r="L278" s="59"/>
      <c r="M278" s="60"/>
      <c r="N278" s="51"/>
      <c r="O278" s="35">
        <f t="shared" si="4"/>
        <v>0</v>
      </c>
    </row>
    <row r="279" spans="2:15" s="10" customFormat="1" ht="39" customHeight="1" x14ac:dyDescent="0.25">
      <c r="C279" s="80" t="s">
        <v>807</v>
      </c>
      <c r="D279" s="80"/>
      <c r="E279" s="81"/>
      <c r="F279" s="80"/>
      <c r="G279" s="80"/>
      <c r="H279" s="81"/>
      <c r="I279" s="80"/>
      <c r="J279" s="80"/>
      <c r="K279" s="81"/>
      <c r="L279" s="80"/>
      <c r="M279" s="80"/>
      <c r="N279" s="81"/>
    </row>
    <row r="280" spans="2:15" s="10" customFormat="1" ht="18" customHeight="1" thickBot="1" x14ac:dyDescent="0.3">
      <c r="B280" s="104" t="s">
        <v>44</v>
      </c>
      <c r="C280" s="102" t="s">
        <v>810</v>
      </c>
      <c r="D280" s="102"/>
      <c r="E280" s="103"/>
      <c r="F280" s="105"/>
      <c r="G280" s="105"/>
      <c r="H280" s="105"/>
      <c r="I280" s="105"/>
      <c r="J280" s="105"/>
      <c r="K280" s="105"/>
      <c r="L280" s="105"/>
      <c r="M280" s="105"/>
      <c r="N280" s="105"/>
      <c r="O280" s="3"/>
    </row>
    <row r="281" spans="2:15" s="10" customFormat="1" ht="42.75" customHeight="1" x14ac:dyDescent="0.25">
      <c r="B281" s="104"/>
      <c r="C281" s="42" t="s">
        <v>649</v>
      </c>
      <c r="D281" s="43" t="s">
        <v>802</v>
      </c>
      <c r="E281" s="44" t="s">
        <v>801</v>
      </c>
      <c r="F281" s="106"/>
      <c r="G281" s="105"/>
      <c r="H281" s="105"/>
      <c r="I281" s="105"/>
      <c r="J281" s="105"/>
      <c r="K281" s="105"/>
      <c r="L281" s="105"/>
      <c r="M281" s="105"/>
      <c r="N281" s="105"/>
      <c r="O281" s="3"/>
    </row>
    <row r="282" spans="2:15" s="10" customFormat="1" ht="18" customHeight="1" x14ac:dyDescent="0.25">
      <c r="B282" s="11" t="s">
        <v>969</v>
      </c>
      <c r="C282" s="47" t="s">
        <v>970</v>
      </c>
      <c r="D282" s="46">
        <v>629</v>
      </c>
      <c r="E282" s="45"/>
      <c r="F282" s="106"/>
      <c r="G282" s="105"/>
      <c r="H282" s="105"/>
      <c r="I282" s="105"/>
      <c r="J282" s="105"/>
      <c r="K282" s="105"/>
      <c r="L282" s="105"/>
      <c r="M282" s="105"/>
      <c r="N282" s="105"/>
      <c r="O282" s="3">
        <f t="shared" ref="O282:O353" si="5">D282*E282</f>
        <v>0</v>
      </c>
    </row>
    <row r="283" spans="2:15" s="10" customFormat="1" ht="18" customHeight="1" x14ac:dyDescent="0.25">
      <c r="B283" s="11" t="s">
        <v>811</v>
      </c>
      <c r="C283" s="47" t="s">
        <v>812</v>
      </c>
      <c r="D283" s="46">
        <v>568</v>
      </c>
      <c r="E283" s="45"/>
      <c r="F283" s="106"/>
      <c r="G283" s="105"/>
      <c r="H283" s="105"/>
      <c r="I283" s="105"/>
      <c r="J283" s="105"/>
      <c r="K283" s="105"/>
      <c r="L283" s="105"/>
      <c r="M283" s="105"/>
      <c r="N283" s="105"/>
      <c r="O283" s="3">
        <f t="shared" si="5"/>
        <v>0</v>
      </c>
    </row>
    <row r="284" spans="2:15" s="10" customFormat="1" ht="18" customHeight="1" x14ac:dyDescent="0.25">
      <c r="B284" s="11" t="s">
        <v>971</v>
      </c>
      <c r="C284" s="47" t="s">
        <v>813</v>
      </c>
      <c r="D284" s="46">
        <v>559</v>
      </c>
      <c r="E284" s="45"/>
      <c r="F284" s="106"/>
      <c r="G284" s="105"/>
      <c r="H284" s="105"/>
      <c r="I284" s="105"/>
      <c r="J284" s="105"/>
      <c r="K284" s="105"/>
      <c r="L284" s="105"/>
      <c r="M284" s="105"/>
      <c r="N284" s="105"/>
      <c r="O284" s="3">
        <f t="shared" si="5"/>
        <v>0</v>
      </c>
    </row>
    <row r="285" spans="2:15" s="10" customFormat="1" ht="18" customHeight="1" x14ac:dyDescent="0.25">
      <c r="B285" s="11" t="s">
        <v>814</v>
      </c>
      <c r="C285" s="47" t="s">
        <v>815</v>
      </c>
      <c r="D285" s="46">
        <v>556</v>
      </c>
      <c r="E285" s="45"/>
      <c r="F285" s="106"/>
      <c r="G285" s="105"/>
      <c r="H285" s="105"/>
      <c r="I285" s="105"/>
      <c r="J285" s="105"/>
      <c r="K285" s="105"/>
      <c r="L285" s="105"/>
      <c r="M285" s="105"/>
      <c r="N285" s="105"/>
      <c r="O285" s="3">
        <f t="shared" si="5"/>
        <v>0</v>
      </c>
    </row>
    <row r="286" spans="2:15" s="10" customFormat="1" ht="18" customHeight="1" x14ac:dyDescent="0.25">
      <c r="B286" s="11" t="s">
        <v>816</v>
      </c>
      <c r="C286" s="47" t="s">
        <v>817</v>
      </c>
      <c r="D286" s="46">
        <v>522</v>
      </c>
      <c r="E286" s="45"/>
      <c r="F286" s="106"/>
      <c r="G286" s="105"/>
      <c r="H286" s="105"/>
      <c r="I286" s="105"/>
      <c r="J286" s="105"/>
      <c r="K286" s="105"/>
      <c r="L286" s="105"/>
      <c r="M286" s="105"/>
      <c r="N286" s="105"/>
      <c r="O286" s="3">
        <f t="shared" si="5"/>
        <v>0</v>
      </c>
    </row>
    <row r="287" spans="2:15" s="10" customFormat="1" ht="18" customHeight="1" x14ac:dyDescent="0.25">
      <c r="B287" s="11" t="s">
        <v>818</v>
      </c>
      <c r="C287" s="47" t="s">
        <v>819</v>
      </c>
      <c r="D287" s="46">
        <v>530</v>
      </c>
      <c r="E287" s="45"/>
      <c r="F287" s="106"/>
      <c r="G287" s="105"/>
      <c r="H287" s="105"/>
      <c r="I287" s="105"/>
      <c r="J287" s="105"/>
      <c r="K287" s="105"/>
      <c r="L287" s="105"/>
      <c r="M287" s="105"/>
      <c r="N287" s="105"/>
      <c r="O287" s="3">
        <f t="shared" si="5"/>
        <v>0</v>
      </c>
    </row>
    <row r="288" spans="2:15" s="10" customFormat="1" ht="18" customHeight="1" x14ac:dyDescent="0.25">
      <c r="B288" s="11" t="s">
        <v>972</v>
      </c>
      <c r="C288" s="47" t="s">
        <v>973</v>
      </c>
      <c r="D288" s="46">
        <v>584</v>
      </c>
      <c r="E288" s="45"/>
      <c r="F288" s="106"/>
      <c r="G288" s="105"/>
      <c r="H288" s="105"/>
      <c r="I288" s="105"/>
      <c r="J288" s="105"/>
      <c r="K288" s="105"/>
      <c r="L288" s="105"/>
      <c r="M288" s="105"/>
      <c r="N288" s="105"/>
      <c r="O288" s="3">
        <f t="shared" si="5"/>
        <v>0</v>
      </c>
    </row>
    <row r="289" spans="2:15" s="10" customFormat="1" ht="18" customHeight="1" x14ac:dyDescent="0.25">
      <c r="B289" s="11" t="s">
        <v>820</v>
      </c>
      <c r="C289" s="47" t="s">
        <v>821</v>
      </c>
      <c r="D289" s="46">
        <v>648</v>
      </c>
      <c r="E289" s="45"/>
      <c r="F289" s="106"/>
      <c r="G289" s="105"/>
      <c r="H289" s="105"/>
      <c r="I289" s="105"/>
      <c r="J289" s="105"/>
      <c r="K289" s="105"/>
      <c r="L289" s="105"/>
      <c r="M289" s="105"/>
      <c r="N289" s="105"/>
      <c r="O289" s="3">
        <f t="shared" si="5"/>
        <v>0</v>
      </c>
    </row>
    <row r="290" spans="2:15" s="10" customFormat="1" ht="18" customHeight="1" x14ac:dyDescent="0.25">
      <c r="B290" s="11" t="s">
        <v>822</v>
      </c>
      <c r="C290" s="47" t="s">
        <v>823</v>
      </c>
      <c r="D290" s="46">
        <v>524</v>
      </c>
      <c r="E290" s="45"/>
      <c r="F290" s="106"/>
      <c r="G290" s="105"/>
      <c r="H290" s="105"/>
      <c r="I290" s="105"/>
      <c r="J290" s="105"/>
      <c r="K290" s="105"/>
      <c r="L290" s="105"/>
      <c r="M290" s="105"/>
      <c r="N290" s="105"/>
      <c r="O290" s="3">
        <f t="shared" si="5"/>
        <v>0</v>
      </c>
    </row>
    <row r="291" spans="2:15" s="10" customFormat="1" ht="18" customHeight="1" x14ac:dyDescent="0.25">
      <c r="B291" s="11" t="s">
        <v>974</v>
      </c>
      <c r="C291" s="47" t="s">
        <v>975</v>
      </c>
      <c r="D291" s="46">
        <v>709</v>
      </c>
      <c r="E291" s="45"/>
      <c r="F291" s="106"/>
      <c r="G291" s="105"/>
      <c r="H291" s="105"/>
      <c r="I291" s="105"/>
      <c r="J291" s="105"/>
      <c r="K291" s="105"/>
      <c r="L291" s="105"/>
      <c r="M291" s="105"/>
      <c r="N291" s="105"/>
      <c r="O291" s="3">
        <f t="shared" si="5"/>
        <v>0</v>
      </c>
    </row>
    <row r="292" spans="2:15" s="10" customFormat="1" ht="18" customHeight="1" x14ac:dyDescent="0.25">
      <c r="B292" s="11" t="s">
        <v>976</v>
      </c>
      <c r="C292" s="47" t="s">
        <v>828</v>
      </c>
      <c r="D292" s="46">
        <v>551</v>
      </c>
      <c r="E292" s="45"/>
      <c r="F292" s="106"/>
      <c r="G292" s="105"/>
      <c r="H292" s="105"/>
      <c r="I292" s="105"/>
      <c r="J292" s="105"/>
      <c r="K292" s="105"/>
      <c r="L292" s="105"/>
      <c r="M292" s="105"/>
      <c r="N292" s="105"/>
      <c r="O292" s="3">
        <f t="shared" si="5"/>
        <v>0</v>
      </c>
    </row>
    <row r="293" spans="2:15" s="10" customFormat="1" ht="18" customHeight="1" x14ac:dyDescent="0.25">
      <c r="B293" s="11" t="s">
        <v>824</v>
      </c>
      <c r="C293" s="47" t="s">
        <v>825</v>
      </c>
      <c r="D293" s="46">
        <v>560</v>
      </c>
      <c r="E293" s="45"/>
      <c r="F293" s="106"/>
      <c r="G293" s="105"/>
      <c r="H293" s="105"/>
      <c r="I293" s="105"/>
      <c r="J293" s="105"/>
      <c r="K293" s="105"/>
      <c r="L293" s="105"/>
      <c r="M293" s="105"/>
      <c r="N293" s="105"/>
      <c r="O293" s="3">
        <f t="shared" si="5"/>
        <v>0</v>
      </c>
    </row>
    <row r="294" spans="2:15" s="10" customFormat="1" ht="18" customHeight="1" x14ac:dyDescent="0.25">
      <c r="B294" s="11" t="s">
        <v>826</v>
      </c>
      <c r="C294" s="47" t="s">
        <v>827</v>
      </c>
      <c r="D294" s="46">
        <v>575</v>
      </c>
      <c r="E294" s="45"/>
      <c r="F294" s="106"/>
      <c r="G294" s="105"/>
      <c r="H294" s="105"/>
      <c r="I294" s="105"/>
      <c r="J294" s="105"/>
      <c r="K294" s="105"/>
      <c r="L294" s="105"/>
      <c r="M294" s="105"/>
      <c r="N294" s="105"/>
      <c r="O294" s="3">
        <f t="shared" si="5"/>
        <v>0</v>
      </c>
    </row>
    <row r="295" spans="2:15" s="10" customFormat="1" ht="18" customHeight="1" x14ac:dyDescent="0.25">
      <c r="B295" s="11" t="s">
        <v>829</v>
      </c>
      <c r="C295" s="47" t="s">
        <v>830</v>
      </c>
      <c r="D295" s="46">
        <v>597</v>
      </c>
      <c r="E295" s="45"/>
      <c r="F295" s="106"/>
      <c r="G295" s="105"/>
      <c r="H295" s="105"/>
      <c r="I295" s="105"/>
      <c r="J295" s="105"/>
      <c r="K295" s="105"/>
      <c r="L295" s="105"/>
      <c r="M295" s="105"/>
      <c r="N295" s="105"/>
      <c r="O295" s="3">
        <f t="shared" si="5"/>
        <v>0</v>
      </c>
    </row>
    <row r="296" spans="2:15" s="10" customFormat="1" ht="18" customHeight="1" x14ac:dyDescent="0.25">
      <c r="B296" s="11" t="s">
        <v>831</v>
      </c>
      <c r="C296" s="47" t="s">
        <v>832</v>
      </c>
      <c r="D296" s="46">
        <v>584</v>
      </c>
      <c r="E296" s="45"/>
      <c r="F296" s="106"/>
      <c r="G296" s="105"/>
      <c r="H296" s="105"/>
      <c r="I296" s="105"/>
      <c r="J296" s="105"/>
      <c r="K296" s="105"/>
      <c r="L296" s="105"/>
      <c r="M296" s="105"/>
      <c r="N296" s="105"/>
      <c r="O296" s="3">
        <f t="shared" si="5"/>
        <v>0</v>
      </c>
    </row>
    <row r="297" spans="2:15" s="10" customFormat="1" ht="18" customHeight="1" x14ac:dyDescent="0.25">
      <c r="B297" s="11" t="s">
        <v>833</v>
      </c>
      <c r="C297" s="47" t="s">
        <v>834</v>
      </c>
      <c r="D297" s="46">
        <v>592</v>
      </c>
      <c r="E297" s="45"/>
      <c r="F297" s="106"/>
      <c r="G297" s="105"/>
      <c r="H297" s="105"/>
      <c r="I297" s="105"/>
      <c r="J297" s="105"/>
      <c r="K297" s="105"/>
      <c r="L297" s="105"/>
      <c r="M297" s="105"/>
      <c r="N297" s="105"/>
      <c r="O297" s="3">
        <f t="shared" si="5"/>
        <v>0</v>
      </c>
    </row>
    <row r="298" spans="2:15" s="10" customFormat="1" ht="18" customHeight="1" x14ac:dyDescent="0.25">
      <c r="B298" s="11" t="s">
        <v>835</v>
      </c>
      <c r="C298" s="47" t="s">
        <v>836</v>
      </c>
      <c r="D298" s="46">
        <v>568</v>
      </c>
      <c r="E298" s="45"/>
      <c r="F298" s="106"/>
      <c r="G298" s="105"/>
      <c r="H298" s="105"/>
      <c r="I298" s="105"/>
      <c r="J298" s="105"/>
      <c r="K298" s="105"/>
      <c r="L298" s="105"/>
      <c r="M298" s="105"/>
      <c r="N298" s="105"/>
      <c r="O298" s="3">
        <f t="shared" si="5"/>
        <v>0</v>
      </c>
    </row>
    <row r="299" spans="2:15" s="10" customFormat="1" ht="18" customHeight="1" x14ac:dyDescent="0.25">
      <c r="B299" s="11" t="s">
        <v>977</v>
      </c>
      <c r="C299" s="47" t="s">
        <v>978</v>
      </c>
      <c r="D299" s="46">
        <v>556</v>
      </c>
      <c r="E299" s="45"/>
      <c r="F299" s="106"/>
      <c r="G299" s="105"/>
      <c r="H299" s="105"/>
      <c r="I299" s="105"/>
      <c r="J299" s="105"/>
      <c r="K299" s="105"/>
      <c r="L299" s="105"/>
      <c r="M299" s="105"/>
      <c r="N299" s="105"/>
      <c r="O299" s="3">
        <f t="shared" si="5"/>
        <v>0</v>
      </c>
    </row>
    <row r="300" spans="2:15" s="10" customFormat="1" ht="18" customHeight="1" x14ac:dyDescent="0.25">
      <c r="B300" s="11" t="s">
        <v>837</v>
      </c>
      <c r="C300" s="47" t="s">
        <v>838</v>
      </c>
      <c r="D300" s="46">
        <v>551</v>
      </c>
      <c r="E300" s="45"/>
      <c r="F300" s="106"/>
      <c r="G300" s="105"/>
      <c r="H300" s="105"/>
      <c r="I300" s="105"/>
      <c r="J300" s="105"/>
      <c r="K300" s="105"/>
      <c r="L300" s="105"/>
      <c r="M300" s="105"/>
      <c r="N300" s="105"/>
      <c r="O300" s="3">
        <f t="shared" si="5"/>
        <v>0</v>
      </c>
    </row>
    <row r="301" spans="2:15" s="10" customFormat="1" ht="18" customHeight="1" x14ac:dyDescent="0.25">
      <c r="B301" s="11" t="s">
        <v>979</v>
      </c>
      <c r="C301" s="47" t="s">
        <v>980</v>
      </c>
      <c r="D301" s="46">
        <v>669</v>
      </c>
      <c r="E301" s="45"/>
      <c r="F301" s="106"/>
      <c r="G301" s="105"/>
      <c r="H301" s="105"/>
      <c r="I301" s="105"/>
      <c r="J301" s="105"/>
      <c r="K301" s="105"/>
      <c r="L301" s="105"/>
      <c r="M301" s="105"/>
      <c r="N301" s="105"/>
      <c r="O301" s="3">
        <f t="shared" si="5"/>
        <v>0</v>
      </c>
    </row>
    <row r="302" spans="2:15" s="10" customFormat="1" ht="18" customHeight="1" x14ac:dyDescent="0.25">
      <c r="B302" s="11" t="s">
        <v>839</v>
      </c>
      <c r="C302" s="47" t="s">
        <v>840</v>
      </c>
      <c r="D302" s="46">
        <v>592</v>
      </c>
      <c r="E302" s="45"/>
      <c r="F302" s="106"/>
      <c r="G302" s="105"/>
      <c r="H302" s="105"/>
      <c r="I302" s="105"/>
      <c r="J302" s="105"/>
      <c r="K302" s="105"/>
      <c r="L302" s="105"/>
      <c r="M302" s="105"/>
      <c r="N302" s="105"/>
      <c r="O302" s="3">
        <f t="shared" si="5"/>
        <v>0</v>
      </c>
    </row>
    <row r="303" spans="2:15" s="10" customFormat="1" ht="18" customHeight="1" x14ac:dyDescent="0.25">
      <c r="B303" s="11" t="s">
        <v>841</v>
      </c>
      <c r="C303" s="47" t="s">
        <v>842</v>
      </c>
      <c r="D303" s="46">
        <v>535</v>
      </c>
      <c r="E303" s="45"/>
      <c r="F303" s="106"/>
      <c r="G303" s="105"/>
      <c r="H303" s="105"/>
      <c r="I303" s="105"/>
      <c r="J303" s="105"/>
      <c r="K303" s="105"/>
      <c r="L303" s="105"/>
      <c r="M303" s="105"/>
      <c r="N303" s="105"/>
      <c r="O303" s="3">
        <f t="shared" si="5"/>
        <v>0</v>
      </c>
    </row>
    <row r="304" spans="2:15" s="10" customFormat="1" ht="18" customHeight="1" x14ac:dyDescent="0.25">
      <c r="B304" s="11" t="s">
        <v>843</v>
      </c>
      <c r="C304" s="47" t="s">
        <v>844</v>
      </c>
      <c r="D304" s="46">
        <v>706</v>
      </c>
      <c r="E304" s="45"/>
      <c r="F304" s="106"/>
      <c r="G304" s="105"/>
      <c r="H304" s="105"/>
      <c r="I304" s="105"/>
      <c r="J304" s="105"/>
      <c r="K304" s="105"/>
      <c r="L304" s="105"/>
      <c r="M304" s="105"/>
      <c r="N304" s="105"/>
      <c r="O304" s="3">
        <f t="shared" si="5"/>
        <v>0</v>
      </c>
    </row>
    <row r="305" spans="2:15" s="10" customFormat="1" ht="18" customHeight="1" x14ac:dyDescent="0.25">
      <c r="B305" s="11" t="s">
        <v>981</v>
      </c>
      <c r="C305" s="47" t="s">
        <v>982</v>
      </c>
      <c r="D305" s="46">
        <v>589</v>
      </c>
      <c r="E305" s="45"/>
      <c r="F305" s="106"/>
      <c r="G305" s="105"/>
      <c r="H305" s="105"/>
      <c r="I305" s="105"/>
      <c r="J305" s="105"/>
      <c r="K305" s="105"/>
      <c r="L305" s="105"/>
      <c r="M305" s="105"/>
      <c r="N305" s="105"/>
      <c r="O305" s="3">
        <f t="shared" si="5"/>
        <v>0</v>
      </c>
    </row>
    <row r="306" spans="2:15" s="10" customFormat="1" ht="18" customHeight="1" x14ac:dyDescent="0.25">
      <c r="B306" s="11" t="s">
        <v>983</v>
      </c>
      <c r="C306" s="47" t="s">
        <v>984</v>
      </c>
      <c r="D306" s="46">
        <v>623</v>
      </c>
      <c r="E306" s="45"/>
      <c r="F306" s="106"/>
      <c r="G306" s="105"/>
      <c r="H306" s="105"/>
      <c r="I306" s="105"/>
      <c r="J306" s="105"/>
      <c r="K306" s="105"/>
      <c r="L306" s="105"/>
      <c r="M306" s="105"/>
      <c r="N306" s="105"/>
      <c r="O306" s="3">
        <f t="shared" si="5"/>
        <v>0</v>
      </c>
    </row>
    <row r="307" spans="2:15" s="10" customFormat="1" ht="18" customHeight="1" x14ac:dyDescent="0.25">
      <c r="B307" s="11" t="s">
        <v>845</v>
      </c>
      <c r="C307" s="47" t="s">
        <v>846</v>
      </c>
      <c r="D307" s="46">
        <v>861</v>
      </c>
      <c r="E307" s="45"/>
      <c r="F307" s="106"/>
      <c r="G307" s="105"/>
      <c r="H307" s="105"/>
      <c r="I307" s="105"/>
      <c r="J307" s="105"/>
      <c r="K307" s="105"/>
      <c r="L307" s="105"/>
      <c r="M307" s="105"/>
      <c r="N307" s="105"/>
      <c r="O307" s="3">
        <f t="shared" si="5"/>
        <v>0</v>
      </c>
    </row>
    <row r="308" spans="2:15" s="10" customFormat="1" ht="18" customHeight="1" x14ac:dyDescent="0.25">
      <c r="B308" s="11" t="s">
        <v>847</v>
      </c>
      <c r="C308" s="47" t="s">
        <v>848</v>
      </c>
      <c r="D308" s="46">
        <v>538</v>
      </c>
      <c r="E308" s="45"/>
      <c r="F308" s="106"/>
      <c r="G308" s="105"/>
      <c r="H308" s="105"/>
      <c r="I308" s="105"/>
      <c r="J308" s="105"/>
      <c r="K308" s="105"/>
      <c r="L308" s="105"/>
      <c r="M308" s="105"/>
      <c r="N308" s="105"/>
      <c r="O308" s="3">
        <f t="shared" si="5"/>
        <v>0</v>
      </c>
    </row>
    <row r="309" spans="2:15" s="10" customFormat="1" ht="18" customHeight="1" x14ac:dyDescent="0.25">
      <c r="B309" s="11" t="s">
        <v>849</v>
      </c>
      <c r="C309" s="47" t="s">
        <v>850</v>
      </c>
      <c r="D309" s="46">
        <v>616</v>
      </c>
      <c r="E309" s="45"/>
      <c r="F309" s="106"/>
      <c r="G309" s="105"/>
      <c r="H309" s="105"/>
      <c r="I309" s="105"/>
      <c r="J309" s="105"/>
      <c r="K309" s="105"/>
      <c r="L309" s="105"/>
      <c r="M309" s="105"/>
      <c r="N309" s="105"/>
      <c r="O309" s="3">
        <f t="shared" si="5"/>
        <v>0</v>
      </c>
    </row>
    <row r="310" spans="2:15" s="10" customFormat="1" ht="18" customHeight="1" x14ac:dyDescent="0.25">
      <c r="B310" s="11" t="s">
        <v>985</v>
      </c>
      <c r="C310" s="47" t="s">
        <v>986</v>
      </c>
      <c r="D310" s="46">
        <v>610</v>
      </c>
      <c r="E310" s="45"/>
      <c r="F310" s="106"/>
      <c r="G310" s="105"/>
      <c r="H310" s="105"/>
      <c r="I310" s="105"/>
      <c r="J310" s="105"/>
      <c r="K310" s="105"/>
      <c r="L310" s="105"/>
      <c r="M310" s="105"/>
      <c r="N310" s="105"/>
      <c r="O310" s="3">
        <f t="shared" si="5"/>
        <v>0</v>
      </c>
    </row>
    <row r="311" spans="2:15" s="10" customFormat="1" ht="18" customHeight="1" x14ac:dyDescent="0.25">
      <c r="B311" s="11" t="s">
        <v>987</v>
      </c>
      <c r="C311" s="47" t="s">
        <v>988</v>
      </c>
      <c r="D311" s="46">
        <v>639</v>
      </c>
      <c r="E311" s="45"/>
      <c r="F311" s="106"/>
      <c r="G311" s="105"/>
      <c r="H311" s="105"/>
      <c r="I311" s="105"/>
      <c r="J311" s="105"/>
      <c r="K311" s="105"/>
      <c r="L311" s="105"/>
      <c r="M311" s="105"/>
      <c r="N311" s="105"/>
      <c r="O311" s="3">
        <f t="shared" si="5"/>
        <v>0</v>
      </c>
    </row>
    <row r="312" spans="2:15" s="10" customFormat="1" ht="18" customHeight="1" x14ac:dyDescent="0.25">
      <c r="B312" s="11" t="s">
        <v>851</v>
      </c>
      <c r="C312" s="47" t="s">
        <v>852</v>
      </c>
      <c r="D312" s="46">
        <v>584</v>
      </c>
      <c r="E312" s="45"/>
      <c r="F312" s="106"/>
      <c r="G312" s="105"/>
      <c r="H312" s="105"/>
      <c r="I312" s="105"/>
      <c r="J312" s="105"/>
      <c r="K312" s="105"/>
      <c r="L312" s="105"/>
      <c r="M312" s="105"/>
      <c r="N312" s="105"/>
      <c r="O312" s="3">
        <f t="shared" si="5"/>
        <v>0</v>
      </c>
    </row>
    <row r="313" spans="2:15" s="10" customFormat="1" ht="18" customHeight="1" x14ac:dyDescent="0.25">
      <c r="B313" s="11" t="s">
        <v>853</v>
      </c>
      <c r="C313" s="47" t="s">
        <v>854</v>
      </c>
      <c r="D313" s="46">
        <v>639</v>
      </c>
      <c r="E313" s="45"/>
      <c r="F313" s="106"/>
      <c r="G313" s="105"/>
      <c r="H313" s="105"/>
      <c r="I313" s="105"/>
      <c r="J313" s="105"/>
      <c r="K313" s="105"/>
      <c r="L313" s="105"/>
      <c r="M313" s="105"/>
      <c r="N313" s="105"/>
      <c r="O313" s="3">
        <f t="shared" si="5"/>
        <v>0</v>
      </c>
    </row>
    <row r="314" spans="2:15" s="10" customFormat="1" ht="18" customHeight="1" x14ac:dyDescent="0.25">
      <c r="B314" s="11" t="s">
        <v>989</v>
      </c>
      <c r="C314" s="47" t="s">
        <v>990</v>
      </c>
      <c r="D314" s="46">
        <v>656</v>
      </c>
      <c r="E314" s="45"/>
      <c r="F314" s="106"/>
      <c r="G314" s="105"/>
      <c r="H314" s="105"/>
      <c r="I314" s="105"/>
      <c r="J314" s="105"/>
      <c r="K314" s="105"/>
      <c r="L314" s="105"/>
      <c r="M314" s="105"/>
      <c r="N314" s="105"/>
      <c r="O314" s="3">
        <f t="shared" si="5"/>
        <v>0</v>
      </c>
    </row>
    <row r="315" spans="2:15" s="10" customFormat="1" ht="18" customHeight="1" x14ac:dyDescent="0.25">
      <c r="B315" s="11" t="s">
        <v>855</v>
      </c>
      <c r="C315" s="47" t="s">
        <v>856</v>
      </c>
      <c r="D315" s="46">
        <v>536</v>
      </c>
      <c r="E315" s="45"/>
      <c r="F315" s="106"/>
      <c r="G315" s="105"/>
      <c r="H315" s="105"/>
      <c r="I315" s="105"/>
      <c r="J315" s="105"/>
      <c r="K315" s="105"/>
      <c r="L315" s="105"/>
      <c r="M315" s="105"/>
      <c r="N315" s="105"/>
      <c r="O315" s="3">
        <f t="shared" si="5"/>
        <v>0</v>
      </c>
    </row>
    <row r="316" spans="2:15" s="10" customFormat="1" ht="18" customHeight="1" x14ac:dyDescent="0.25">
      <c r="B316" s="11" t="s">
        <v>857</v>
      </c>
      <c r="C316" s="47" t="s">
        <v>858</v>
      </c>
      <c r="D316" s="46">
        <v>522</v>
      </c>
      <c r="E316" s="45"/>
      <c r="F316" s="106"/>
      <c r="G316" s="105"/>
      <c r="H316" s="105"/>
      <c r="I316" s="105"/>
      <c r="J316" s="105"/>
      <c r="K316" s="105"/>
      <c r="L316" s="105"/>
      <c r="M316" s="105"/>
      <c r="N316" s="105"/>
      <c r="O316" s="3">
        <f t="shared" si="5"/>
        <v>0</v>
      </c>
    </row>
    <row r="317" spans="2:15" s="10" customFormat="1" ht="18" customHeight="1" x14ac:dyDescent="0.25">
      <c r="B317" s="11" t="s">
        <v>859</v>
      </c>
      <c r="C317" s="47" t="s">
        <v>860</v>
      </c>
      <c r="D317" s="46">
        <v>610</v>
      </c>
      <c r="E317" s="45"/>
      <c r="F317" s="106"/>
      <c r="G317" s="105"/>
      <c r="H317" s="105"/>
      <c r="I317" s="105"/>
      <c r="J317" s="105"/>
      <c r="K317" s="105"/>
      <c r="L317" s="105"/>
      <c r="M317" s="105"/>
      <c r="N317" s="105"/>
      <c r="O317" s="3">
        <f t="shared" si="5"/>
        <v>0</v>
      </c>
    </row>
    <row r="318" spans="2:15" s="10" customFormat="1" ht="18" customHeight="1" x14ac:dyDescent="0.25">
      <c r="B318" s="11" t="s">
        <v>861</v>
      </c>
      <c r="C318" s="47" t="s">
        <v>862</v>
      </c>
      <c r="D318" s="46">
        <v>535</v>
      </c>
      <c r="E318" s="45"/>
      <c r="F318" s="106"/>
      <c r="G318" s="105"/>
      <c r="H318" s="105"/>
      <c r="I318" s="105"/>
      <c r="J318" s="105"/>
      <c r="K318" s="105"/>
      <c r="L318" s="105"/>
      <c r="M318" s="105"/>
      <c r="N318" s="105"/>
      <c r="O318" s="3">
        <f t="shared" si="5"/>
        <v>0</v>
      </c>
    </row>
    <row r="319" spans="2:15" s="10" customFormat="1" ht="18" customHeight="1" x14ac:dyDescent="0.25">
      <c r="B319" s="11" t="s">
        <v>863</v>
      </c>
      <c r="C319" s="47" t="s">
        <v>864</v>
      </c>
      <c r="D319" s="46">
        <v>562</v>
      </c>
      <c r="E319" s="45"/>
      <c r="F319" s="106"/>
      <c r="G319" s="105"/>
      <c r="H319" s="105"/>
      <c r="I319" s="105"/>
      <c r="J319" s="105"/>
      <c r="K319" s="105"/>
      <c r="L319" s="105"/>
      <c r="M319" s="105"/>
      <c r="N319" s="105"/>
      <c r="O319" s="3">
        <f t="shared" si="5"/>
        <v>0</v>
      </c>
    </row>
    <row r="320" spans="2:15" s="10" customFormat="1" ht="18" customHeight="1" x14ac:dyDescent="0.25">
      <c r="B320" s="11" t="s">
        <v>865</v>
      </c>
      <c r="C320" s="47" t="s">
        <v>866</v>
      </c>
      <c r="D320" s="46">
        <v>560</v>
      </c>
      <c r="E320" s="45"/>
      <c r="F320" s="106"/>
      <c r="G320" s="105"/>
      <c r="H320" s="105"/>
      <c r="I320" s="105"/>
      <c r="J320" s="105"/>
      <c r="K320" s="105"/>
      <c r="L320" s="105"/>
      <c r="M320" s="105"/>
      <c r="N320" s="105"/>
      <c r="O320" s="3">
        <f t="shared" si="5"/>
        <v>0</v>
      </c>
    </row>
    <row r="321" spans="2:15" s="10" customFormat="1" ht="18" customHeight="1" x14ac:dyDescent="0.25">
      <c r="B321" s="11" t="s">
        <v>991</v>
      </c>
      <c r="C321" s="47" t="s">
        <v>992</v>
      </c>
      <c r="D321" s="46">
        <v>669</v>
      </c>
      <c r="E321" s="45"/>
      <c r="F321" s="106"/>
      <c r="G321" s="105"/>
      <c r="H321" s="105"/>
      <c r="I321" s="105"/>
      <c r="J321" s="105"/>
      <c r="K321" s="105"/>
      <c r="L321" s="105"/>
      <c r="M321" s="105"/>
      <c r="N321" s="105"/>
      <c r="O321" s="3">
        <f t="shared" si="5"/>
        <v>0</v>
      </c>
    </row>
    <row r="322" spans="2:15" s="10" customFormat="1" ht="18" customHeight="1" x14ac:dyDescent="0.25">
      <c r="B322" s="11" t="s">
        <v>993</v>
      </c>
      <c r="C322" s="47" t="s">
        <v>994</v>
      </c>
      <c r="D322" s="46">
        <v>660</v>
      </c>
      <c r="E322" s="45"/>
      <c r="F322" s="106"/>
      <c r="G322" s="105"/>
      <c r="H322" s="105"/>
      <c r="I322" s="105"/>
      <c r="J322" s="105"/>
      <c r="K322" s="105"/>
      <c r="L322" s="105"/>
      <c r="M322" s="105"/>
      <c r="N322" s="105"/>
      <c r="O322" s="3">
        <f t="shared" si="5"/>
        <v>0</v>
      </c>
    </row>
    <row r="323" spans="2:15" s="10" customFormat="1" ht="18" customHeight="1" x14ac:dyDescent="0.25">
      <c r="B323" s="11" t="s">
        <v>867</v>
      </c>
      <c r="C323" s="47" t="s">
        <v>868</v>
      </c>
      <c r="D323" s="46">
        <v>589</v>
      </c>
      <c r="E323" s="45"/>
      <c r="F323" s="106"/>
      <c r="G323" s="105"/>
      <c r="H323" s="105"/>
      <c r="I323" s="105"/>
      <c r="J323" s="105"/>
      <c r="K323" s="105"/>
      <c r="L323" s="105"/>
      <c r="M323" s="105"/>
      <c r="N323" s="105"/>
      <c r="O323" s="3">
        <f t="shared" si="5"/>
        <v>0</v>
      </c>
    </row>
    <row r="324" spans="2:15" s="10" customFormat="1" ht="18" customHeight="1" x14ac:dyDescent="0.25">
      <c r="B324" s="11" t="s">
        <v>869</v>
      </c>
      <c r="C324" s="47" t="s">
        <v>870</v>
      </c>
      <c r="D324" s="46">
        <v>548</v>
      </c>
      <c r="E324" s="45"/>
      <c r="F324" s="106"/>
      <c r="G324" s="105"/>
      <c r="H324" s="105"/>
      <c r="I324" s="105"/>
      <c r="J324" s="105"/>
      <c r="K324" s="105"/>
      <c r="L324" s="105"/>
      <c r="M324" s="105"/>
      <c r="N324" s="105"/>
      <c r="O324" s="3">
        <f t="shared" si="5"/>
        <v>0</v>
      </c>
    </row>
    <row r="325" spans="2:15" s="10" customFormat="1" ht="18" customHeight="1" x14ac:dyDescent="0.25">
      <c r="B325" s="11" t="s">
        <v>871</v>
      </c>
      <c r="C325" s="47" t="s">
        <v>872</v>
      </c>
      <c r="D325" s="46">
        <v>912</v>
      </c>
      <c r="E325" s="45"/>
      <c r="F325" s="106"/>
      <c r="G325" s="105"/>
      <c r="H325" s="105"/>
      <c r="I325" s="105"/>
      <c r="J325" s="105"/>
      <c r="K325" s="105"/>
      <c r="L325" s="105"/>
      <c r="M325" s="105"/>
      <c r="N325" s="105"/>
      <c r="O325" s="3">
        <f t="shared" si="5"/>
        <v>0</v>
      </c>
    </row>
    <row r="326" spans="2:15" s="10" customFormat="1" ht="18" customHeight="1" x14ac:dyDescent="0.25">
      <c r="B326" s="11" t="s">
        <v>873</v>
      </c>
      <c r="C326" s="47" t="s">
        <v>874</v>
      </c>
      <c r="D326" s="46">
        <v>701</v>
      </c>
      <c r="E326" s="45"/>
      <c r="F326" s="106"/>
      <c r="G326" s="105"/>
      <c r="H326" s="105"/>
      <c r="I326" s="105"/>
      <c r="J326" s="105"/>
      <c r="K326" s="105"/>
      <c r="L326" s="105"/>
      <c r="M326" s="105"/>
      <c r="N326" s="105"/>
      <c r="O326" s="3">
        <f t="shared" si="5"/>
        <v>0</v>
      </c>
    </row>
    <row r="327" spans="2:15" s="10" customFormat="1" ht="18" customHeight="1" x14ac:dyDescent="0.25">
      <c r="B327" s="11" t="s">
        <v>875</v>
      </c>
      <c r="C327" s="47" t="s">
        <v>876</v>
      </c>
      <c r="D327" s="46">
        <v>864</v>
      </c>
      <c r="E327" s="45"/>
      <c r="F327" s="106"/>
      <c r="G327" s="105"/>
      <c r="H327" s="105"/>
      <c r="I327" s="105"/>
      <c r="J327" s="105"/>
      <c r="K327" s="105"/>
      <c r="L327" s="105"/>
      <c r="M327" s="105"/>
      <c r="N327" s="105"/>
      <c r="O327" s="3">
        <f t="shared" si="5"/>
        <v>0</v>
      </c>
    </row>
    <row r="328" spans="2:15" s="10" customFormat="1" ht="18" customHeight="1" x14ac:dyDescent="0.25">
      <c r="B328" s="11" t="s">
        <v>877</v>
      </c>
      <c r="C328" s="47" t="s">
        <v>878</v>
      </c>
      <c r="D328" s="46">
        <v>532</v>
      </c>
      <c r="E328" s="45"/>
      <c r="F328" s="106"/>
      <c r="G328" s="105"/>
      <c r="H328" s="105"/>
      <c r="I328" s="105"/>
      <c r="J328" s="105"/>
      <c r="K328" s="105"/>
      <c r="L328" s="105"/>
      <c r="M328" s="105"/>
      <c r="N328" s="105"/>
      <c r="O328" s="3">
        <f t="shared" si="5"/>
        <v>0</v>
      </c>
    </row>
    <row r="329" spans="2:15" s="10" customFormat="1" ht="18" customHeight="1" x14ac:dyDescent="0.25">
      <c r="B329" s="11" t="s">
        <v>879</v>
      </c>
      <c r="C329" s="47" t="s">
        <v>880</v>
      </c>
      <c r="D329" s="46">
        <v>552</v>
      </c>
      <c r="E329" s="45"/>
      <c r="F329" s="106"/>
      <c r="G329" s="105"/>
      <c r="H329" s="105"/>
      <c r="I329" s="105"/>
      <c r="J329" s="105"/>
      <c r="K329" s="105"/>
      <c r="L329" s="105"/>
      <c r="M329" s="105"/>
      <c r="N329" s="105"/>
      <c r="O329" s="3">
        <f t="shared" si="5"/>
        <v>0</v>
      </c>
    </row>
    <row r="330" spans="2:15" s="10" customFormat="1" ht="18" customHeight="1" x14ac:dyDescent="0.25">
      <c r="B330" s="11" t="s">
        <v>881</v>
      </c>
      <c r="C330" s="47" t="s">
        <v>882</v>
      </c>
      <c r="D330" s="46">
        <v>594</v>
      </c>
      <c r="E330" s="45"/>
      <c r="F330" s="106"/>
      <c r="G330" s="105"/>
      <c r="H330" s="105"/>
      <c r="I330" s="105"/>
      <c r="J330" s="105"/>
      <c r="K330" s="105"/>
      <c r="L330" s="105"/>
      <c r="M330" s="105"/>
      <c r="N330" s="105"/>
      <c r="O330" s="3">
        <f t="shared" si="5"/>
        <v>0</v>
      </c>
    </row>
    <row r="331" spans="2:15" s="10" customFormat="1" ht="18" customHeight="1" x14ac:dyDescent="0.25">
      <c r="B331" s="11" t="s">
        <v>883</v>
      </c>
      <c r="C331" s="47" t="s">
        <v>884</v>
      </c>
      <c r="D331" s="46">
        <v>536</v>
      </c>
      <c r="E331" s="45"/>
      <c r="F331" s="106"/>
      <c r="G331" s="105"/>
      <c r="H331" s="105"/>
      <c r="I331" s="105"/>
      <c r="J331" s="105"/>
      <c r="K331" s="105"/>
      <c r="L331" s="105"/>
      <c r="M331" s="105"/>
      <c r="N331" s="105"/>
      <c r="O331" s="3">
        <f t="shared" si="5"/>
        <v>0</v>
      </c>
    </row>
    <row r="332" spans="2:15" s="10" customFormat="1" ht="18" customHeight="1" x14ac:dyDescent="0.25">
      <c r="B332" s="11" t="s">
        <v>995</v>
      </c>
      <c r="C332" s="47" t="s">
        <v>996</v>
      </c>
      <c r="D332" s="46">
        <v>605</v>
      </c>
      <c r="E332" s="45"/>
      <c r="F332" s="106"/>
      <c r="G332" s="105"/>
      <c r="H332" s="105"/>
      <c r="I332" s="105"/>
      <c r="J332" s="105"/>
      <c r="K332" s="105"/>
      <c r="L332" s="105"/>
      <c r="M332" s="105"/>
      <c r="N332" s="105"/>
      <c r="O332" s="3">
        <f t="shared" si="5"/>
        <v>0</v>
      </c>
    </row>
    <row r="333" spans="2:15" s="10" customFormat="1" ht="18" customHeight="1" x14ac:dyDescent="0.25">
      <c r="B333" s="11" t="s">
        <v>997</v>
      </c>
      <c r="C333" s="47" t="s">
        <v>998</v>
      </c>
      <c r="D333" s="46">
        <v>535</v>
      </c>
      <c r="E333" s="45"/>
      <c r="F333" s="106"/>
      <c r="G333" s="105"/>
      <c r="H333" s="105"/>
      <c r="I333" s="105"/>
      <c r="J333" s="105"/>
      <c r="K333" s="105"/>
      <c r="L333" s="105"/>
      <c r="M333" s="105"/>
      <c r="N333" s="105"/>
      <c r="O333" s="3">
        <f t="shared" si="5"/>
        <v>0</v>
      </c>
    </row>
    <row r="334" spans="2:15" s="10" customFormat="1" ht="18" customHeight="1" x14ac:dyDescent="0.25">
      <c r="B334" s="11" t="s">
        <v>999</v>
      </c>
      <c r="C334" s="47" t="s">
        <v>1000</v>
      </c>
      <c r="D334" s="46">
        <v>538</v>
      </c>
      <c r="E334" s="45"/>
      <c r="F334" s="106"/>
      <c r="G334" s="105"/>
      <c r="H334" s="105"/>
      <c r="I334" s="105"/>
      <c r="J334" s="105"/>
      <c r="K334" s="105"/>
      <c r="L334" s="105"/>
      <c r="M334" s="105"/>
      <c r="N334" s="105"/>
      <c r="O334" s="3">
        <f t="shared" si="5"/>
        <v>0</v>
      </c>
    </row>
    <row r="335" spans="2:15" s="10" customFormat="1" ht="18" customHeight="1" x14ac:dyDescent="0.25">
      <c r="B335" s="11" t="s">
        <v>885</v>
      </c>
      <c r="C335" s="47" t="s">
        <v>886</v>
      </c>
      <c r="D335" s="46">
        <v>639</v>
      </c>
      <c r="E335" s="45"/>
      <c r="F335" s="106"/>
      <c r="G335" s="105"/>
      <c r="H335" s="105"/>
      <c r="I335" s="105"/>
      <c r="J335" s="105"/>
      <c r="K335" s="105"/>
      <c r="L335" s="105"/>
      <c r="M335" s="105"/>
      <c r="N335" s="105"/>
      <c r="O335" s="3">
        <f t="shared" si="5"/>
        <v>0</v>
      </c>
    </row>
    <row r="336" spans="2:15" s="10" customFormat="1" ht="18" customHeight="1" x14ac:dyDescent="0.25">
      <c r="B336" s="11" t="s">
        <v>887</v>
      </c>
      <c r="C336" s="47" t="s">
        <v>888</v>
      </c>
      <c r="D336" s="46">
        <v>552</v>
      </c>
      <c r="E336" s="45"/>
      <c r="F336" s="106"/>
      <c r="G336" s="105"/>
      <c r="H336" s="105"/>
      <c r="I336" s="105"/>
      <c r="J336" s="105"/>
      <c r="K336" s="105"/>
      <c r="L336" s="105"/>
      <c r="M336" s="105"/>
      <c r="N336" s="105"/>
      <c r="O336" s="3">
        <f t="shared" si="5"/>
        <v>0</v>
      </c>
    </row>
    <row r="337" spans="2:15" s="10" customFormat="1" ht="18" customHeight="1" x14ac:dyDescent="0.25">
      <c r="B337" s="11" t="s">
        <v>889</v>
      </c>
      <c r="C337" s="47" t="s">
        <v>890</v>
      </c>
      <c r="D337" s="46">
        <v>541</v>
      </c>
      <c r="E337" s="45"/>
      <c r="F337" s="106"/>
      <c r="G337" s="105"/>
      <c r="H337" s="105"/>
      <c r="I337" s="105"/>
      <c r="J337" s="105"/>
      <c r="K337" s="105"/>
      <c r="L337" s="105"/>
      <c r="M337" s="105"/>
      <c r="N337" s="105"/>
      <c r="O337" s="3">
        <f t="shared" si="5"/>
        <v>0</v>
      </c>
    </row>
    <row r="338" spans="2:15" s="10" customFormat="1" ht="18" customHeight="1" x14ac:dyDescent="0.25">
      <c r="B338" s="11" t="s">
        <v>891</v>
      </c>
      <c r="C338" s="47" t="s">
        <v>892</v>
      </c>
      <c r="D338" s="46">
        <v>820</v>
      </c>
      <c r="E338" s="45"/>
      <c r="F338" s="106"/>
      <c r="G338" s="105"/>
      <c r="H338" s="105"/>
      <c r="I338" s="105"/>
      <c r="J338" s="105"/>
      <c r="K338" s="105"/>
      <c r="L338" s="105"/>
      <c r="M338" s="105"/>
      <c r="N338" s="105"/>
      <c r="O338" s="3">
        <f t="shared" si="5"/>
        <v>0</v>
      </c>
    </row>
    <row r="339" spans="2:15" s="10" customFormat="1" ht="18" customHeight="1" x14ac:dyDescent="0.25">
      <c r="B339" s="11" t="s">
        <v>893</v>
      </c>
      <c r="C339" s="47" t="s">
        <v>894</v>
      </c>
      <c r="D339" s="46">
        <v>570</v>
      </c>
      <c r="E339" s="45"/>
      <c r="F339" s="106"/>
      <c r="G339" s="105"/>
      <c r="H339" s="105"/>
      <c r="I339" s="105"/>
      <c r="J339" s="105"/>
      <c r="K339" s="105"/>
      <c r="L339" s="105"/>
      <c r="M339" s="105"/>
      <c r="N339" s="105"/>
      <c r="O339" s="3">
        <f t="shared" si="5"/>
        <v>0</v>
      </c>
    </row>
    <row r="340" spans="2:15" s="10" customFormat="1" ht="18" customHeight="1" x14ac:dyDescent="0.25">
      <c r="B340" s="11" t="s">
        <v>895</v>
      </c>
      <c r="C340" s="47" t="s">
        <v>896</v>
      </c>
      <c r="D340" s="46">
        <v>552</v>
      </c>
      <c r="E340" s="45"/>
      <c r="F340" s="106"/>
      <c r="G340" s="105"/>
      <c r="H340" s="105"/>
      <c r="I340" s="105"/>
      <c r="J340" s="105"/>
      <c r="K340" s="105"/>
      <c r="L340" s="105"/>
      <c r="M340" s="105"/>
      <c r="N340" s="105"/>
      <c r="O340" s="3">
        <f t="shared" si="5"/>
        <v>0</v>
      </c>
    </row>
    <row r="341" spans="2:15" s="10" customFormat="1" ht="18" customHeight="1" x14ac:dyDescent="0.25">
      <c r="B341" s="11" t="s">
        <v>1001</v>
      </c>
      <c r="C341" s="47" t="s">
        <v>1002</v>
      </c>
      <c r="D341" s="46">
        <v>944</v>
      </c>
      <c r="E341" s="45"/>
      <c r="F341" s="106"/>
      <c r="G341" s="105"/>
      <c r="H341" s="105"/>
      <c r="I341" s="105"/>
      <c r="J341" s="105"/>
      <c r="K341" s="105"/>
      <c r="L341" s="105"/>
      <c r="M341" s="105"/>
      <c r="N341" s="105"/>
      <c r="O341" s="3">
        <f t="shared" si="5"/>
        <v>0</v>
      </c>
    </row>
    <row r="342" spans="2:15" s="10" customFormat="1" ht="18" customHeight="1" x14ac:dyDescent="0.25">
      <c r="B342" s="11" t="s">
        <v>897</v>
      </c>
      <c r="C342" s="47" t="s">
        <v>898</v>
      </c>
      <c r="D342" s="46">
        <v>644</v>
      </c>
      <c r="E342" s="45"/>
      <c r="F342" s="106"/>
      <c r="G342" s="105"/>
      <c r="H342" s="105"/>
      <c r="I342" s="105"/>
      <c r="J342" s="105"/>
      <c r="K342" s="105"/>
      <c r="L342" s="105"/>
      <c r="M342" s="105"/>
      <c r="N342" s="105"/>
      <c r="O342" s="3">
        <f t="shared" si="5"/>
        <v>0</v>
      </c>
    </row>
    <row r="343" spans="2:15" s="10" customFormat="1" ht="18" customHeight="1" x14ac:dyDescent="0.25">
      <c r="B343" s="11" t="s">
        <v>899</v>
      </c>
      <c r="C343" s="47" t="s">
        <v>900</v>
      </c>
      <c r="D343" s="46">
        <v>600</v>
      </c>
      <c r="E343" s="45"/>
      <c r="F343" s="106"/>
      <c r="G343" s="105"/>
      <c r="H343" s="105"/>
      <c r="I343" s="105"/>
      <c r="J343" s="105"/>
      <c r="K343" s="105"/>
      <c r="L343" s="105"/>
      <c r="M343" s="105"/>
      <c r="N343" s="105"/>
      <c r="O343" s="3">
        <f t="shared" si="5"/>
        <v>0</v>
      </c>
    </row>
    <row r="344" spans="2:15" s="10" customFormat="1" ht="18" customHeight="1" x14ac:dyDescent="0.25">
      <c r="B344" s="11" t="s">
        <v>901</v>
      </c>
      <c r="C344" s="47" t="s">
        <v>902</v>
      </c>
      <c r="D344" s="46">
        <v>612</v>
      </c>
      <c r="E344" s="45"/>
      <c r="F344" s="106"/>
      <c r="G344" s="105"/>
      <c r="H344" s="105"/>
      <c r="I344" s="105"/>
      <c r="J344" s="105"/>
      <c r="K344" s="105"/>
      <c r="L344" s="105"/>
      <c r="M344" s="105"/>
      <c r="N344" s="105"/>
      <c r="O344" s="3">
        <f t="shared" si="5"/>
        <v>0</v>
      </c>
    </row>
    <row r="345" spans="2:15" s="10" customFormat="1" ht="18" customHeight="1" x14ac:dyDescent="0.25">
      <c r="B345" s="11" t="s">
        <v>903</v>
      </c>
      <c r="C345" s="47" t="s">
        <v>904</v>
      </c>
      <c r="D345" s="46">
        <v>980</v>
      </c>
      <c r="E345" s="45"/>
      <c r="F345" s="106"/>
      <c r="G345" s="105"/>
      <c r="H345" s="105"/>
      <c r="I345" s="105"/>
      <c r="J345" s="105"/>
      <c r="K345" s="105"/>
      <c r="L345" s="105"/>
      <c r="M345" s="105"/>
      <c r="N345" s="105"/>
      <c r="O345" s="3">
        <f t="shared" si="5"/>
        <v>0</v>
      </c>
    </row>
    <row r="346" spans="2:15" s="10" customFormat="1" ht="18" customHeight="1" x14ac:dyDescent="0.25">
      <c r="B346" s="11" t="s">
        <v>905</v>
      </c>
      <c r="C346" s="47" t="s">
        <v>906</v>
      </c>
      <c r="D346" s="46">
        <v>560</v>
      </c>
      <c r="E346" s="45"/>
      <c r="F346" s="106"/>
      <c r="G346" s="105"/>
      <c r="H346" s="105"/>
      <c r="I346" s="105"/>
      <c r="J346" s="105"/>
      <c r="K346" s="105"/>
      <c r="L346" s="105"/>
      <c r="M346" s="105"/>
      <c r="N346" s="105"/>
      <c r="O346" s="3">
        <f t="shared" si="5"/>
        <v>0</v>
      </c>
    </row>
    <row r="347" spans="2:15" s="10" customFormat="1" ht="18" customHeight="1" x14ac:dyDescent="0.25">
      <c r="B347" s="11" t="s">
        <v>1003</v>
      </c>
      <c r="C347" s="47" t="s">
        <v>1004</v>
      </c>
      <c r="D347" s="46">
        <v>660</v>
      </c>
      <c r="E347" s="45"/>
      <c r="F347" s="106"/>
      <c r="G347" s="105"/>
      <c r="H347" s="105"/>
      <c r="I347" s="105"/>
      <c r="J347" s="105"/>
      <c r="K347" s="105"/>
      <c r="L347" s="105"/>
      <c r="M347" s="105"/>
      <c r="N347" s="105"/>
      <c r="O347" s="3">
        <f t="shared" si="5"/>
        <v>0</v>
      </c>
    </row>
    <row r="348" spans="2:15" s="10" customFormat="1" ht="18" customHeight="1" x14ac:dyDescent="0.25">
      <c r="B348" s="11" t="s">
        <v>907</v>
      </c>
      <c r="C348" s="47" t="s">
        <v>908</v>
      </c>
      <c r="D348" s="46">
        <v>504</v>
      </c>
      <c r="E348" s="45"/>
      <c r="F348" s="106"/>
      <c r="G348" s="105"/>
      <c r="H348" s="105"/>
      <c r="I348" s="105"/>
      <c r="J348" s="105"/>
      <c r="K348" s="105"/>
      <c r="L348" s="105"/>
      <c r="M348" s="105"/>
      <c r="N348" s="105"/>
      <c r="O348" s="3">
        <f t="shared" si="5"/>
        <v>0</v>
      </c>
    </row>
    <row r="349" spans="2:15" s="10" customFormat="1" ht="18" customHeight="1" x14ac:dyDescent="0.25">
      <c r="B349" s="11" t="s">
        <v>909</v>
      </c>
      <c r="C349" s="47" t="s">
        <v>910</v>
      </c>
      <c r="D349" s="46">
        <v>546</v>
      </c>
      <c r="E349" s="45"/>
      <c r="F349" s="106"/>
      <c r="G349" s="105"/>
      <c r="H349" s="105"/>
      <c r="I349" s="105"/>
      <c r="J349" s="105"/>
      <c r="K349" s="105"/>
      <c r="L349" s="105"/>
      <c r="M349" s="105"/>
      <c r="N349" s="105"/>
      <c r="O349" s="3">
        <f t="shared" si="5"/>
        <v>0</v>
      </c>
    </row>
    <row r="350" spans="2:15" s="10" customFormat="1" ht="18" customHeight="1" x14ac:dyDescent="0.25">
      <c r="B350" s="11" t="s">
        <v>1005</v>
      </c>
      <c r="C350" s="47" t="s">
        <v>1006</v>
      </c>
      <c r="D350" s="46">
        <v>690</v>
      </c>
      <c r="E350" s="45"/>
      <c r="F350" s="106"/>
      <c r="G350" s="105"/>
      <c r="H350" s="105"/>
      <c r="I350" s="105"/>
      <c r="J350" s="105"/>
      <c r="K350" s="105"/>
      <c r="L350" s="105"/>
      <c r="M350" s="105"/>
      <c r="N350" s="105"/>
      <c r="O350" s="3">
        <f t="shared" si="5"/>
        <v>0</v>
      </c>
    </row>
    <row r="351" spans="2:15" s="10" customFormat="1" ht="18" customHeight="1" x14ac:dyDescent="0.25">
      <c r="B351" s="11" t="s">
        <v>911</v>
      </c>
      <c r="C351" s="47" t="s">
        <v>912</v>
      </c>
      <c r="D351" s="46">
        <v>570</v>
      </c>
      <c r="E351" s="45"/>
      <c r="F351" s="106"/>
      <c r="G351" s="105"/>
      <c r="H351" s="105"/>
      <c r="I351" s="105"/>
      <c r="J351" s="105"/>
      <c r="K351" s="105"/>
      <c r="L351" s="105"/>
      <c r="M351" s="105"/>
      <c r="N351" s="105"/>
      <c r="O351" s="3">
        <f t="shared" si="5"/>
        <v>0</v>
      </c>
    </row>
    <row r="352" spans="2:15" s="10" customFormat="1" ht="18" customHeight="1" x14ac:dyDescent="0.25">
      <c r="B352" s="11" t="s">
        <v>913</v>
      </c>
      <c r="C352" s="47" t="s">
        <v>914</v>
      </c>
      <c r="D352" s="46">
        <v>522</v>
      </c>
      <c r="E352" s="45"/>
      <c r="F352" s="106"/>
      <c r="G352" s="105"/>
      <c r="H352" s="105"/>
      <c r="I352" s="105"/>
      <c r="J352" s="105"/>
      <c r="K352" s="105"/>
      <c r="L352" s="105"/>
      <c r="M352" s="105"/>
      <c r="N352" s="105"/>
      <c r="O352" s="3">
        <f t="shared" si="5"/>
        <v>0</v>
      </c>
    </row>
    <row r="353" spans="2:15" s="10" customFormat="1" ht="18" customHeight="1" x14ac:dyDescent="0.25">
      <c r="B353" s="11" t="s">
        <v>1007</v>
      </c>
      <c r="C353" s="47" t="s">
        <v>1008</v>
      </c>
      <c r="D353" s="46">
        <v>576</v>
      </c>
      <c r="E353" s="45"/>
      <c r="F353" s="106"/>
      <c r="G353" s="105"/>
      <c r="H353" s="105"/>
      <c r="I353" s="105"/>
      <c r="J353" s="105"/>
      <c r="K353" s="105"/>
      <c r="L353" s="105"/>
      <c r="M353" s="105"/>
      <c r="N353" s="105"/>
      <c r="O353" s="3">
        <f t="shared" si="5"/>
        <v>0</v>
      </c>
    </row>
    <row r="354" spans="2:15" ht="33" customHeight="1" x14ac:dyDescent="0.35">
      <c r="L354" s="107" t="s">
        <v>917</v>
      </c>
      <c r="M354" s="107"/>
      <c r="N354" s="107"/>
      <c r="O354" s="12">
        <f>SUM(O15:O353)</f>
        <v>0</v>
      </c>
    </row>
  </sheetData>
  <sheetProtection algorithmName="SHA-512" hashValue="lNnja7wgVoo4bBAgzrjhSokCGXYr9HFniglsYQ/m4J34ut53MliWvOY/uI+I138kCNvirtkoSTr1A04xKZpuqg==" saltValue="bCuwf0tBokAlJdi5yt5lXQ==" spinCount="100000" sheet="1" selectLockedCells="1"/>
  <sortState ref="B11:O254">
    <sortCondition ref="B11:B254"/>
  </sortState>
  <mergeCells count="25">
    <mergeCell ref="C280:E280"/>
    <mergeCell ref="B280:B281"/>
    <mergeCell ref="F280:N353"/>
    <mergeCell ref="L354:N354"/>
    <mergeCell ref="B2:B4"/>
    <mergeCell ref="B5:C5"/>
    <mergeCell ref="D2:H2"/>
    <mergeCell ref="D3:H3"/>
    <mergeCell ref="D4:H4"/>
    <mergeCell ref="D5:H5"/>
    <mergeCell ref="O11:O14"/>
    <mergeCell ref="B1:H1"/>
    <mergeCell ref="B8:H9"/>
    <mergeCell ref="C279:N279"/>
    <mergeCell ref="C13:E13"/>
    <mergeCell ref="F13:H13"/>
    <mergeCell ref="I13:K13"/>
    <mergeCell ref="L13:N13"/>
    <mergeCell ref="B11:B14"/>
    <mergeCell ref="F12:H12"/>
    <mergeCell ref="C12:E12"/>
    <mergeCell ref="I12:K12"/>
    <mergeCell ref="L12:N12"/>
    <mergeCell ref="C11:N11"/>
    <mergeCell ref="B259:O259"/>
  </mergeCells>
  <pageMargins left="0.19" right="0.19" top="0.46" bottom="0.43" header="0.19685039370078741" footer="0.19685039370078741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ассортимент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vladimir</cp:lastModifiedBy>
  <cp:lastPrinted>2021-12-02T12:06:08Z</cp:lastPrinted>
  <dcterms:created xsi:type="dcterms:W3CDTF">2014-06-19T09:18:36Z</dcterms:created>
  <dcterms:modified xsi:type="dcterms:W3CDTF">2024-03-14T08:41:51Z</dcterms:modified>
</cp:coreProperties>
</file>